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96" windowWidth="21096" windowHeight="10056"/>
  </bookViews>
  <sheets>
    <sheet name="Ewigenliste" sheetId="1" r:id="rId1"/>
  </sheets>
  <definedNames>
    <definedName name="_xlnm.Print_Area" localSheetId="0">Ewigenliste!$B$1:$BO$198</definedName>
    <definedName name="_xlnm.Print_Titles" localSheetId="0">Ewigenliste!$A:$B,Ewigenliste!$1:$2</definedName>
  </definedNames>
  <calcPr calcId="145621" refMode="R1C1"/>
</workbook>
</file>

<file path=xl/calcChain.xml><?xml version="1.0" encoding="utf-8"?>
<calcChain xmlns="http://schemas.openxmlformats.org/spreadsheetml/2006/main">
  <c r="D199" i="1" l="1"/>
  <c r="D198" i="1"/>
  <c r="D196" i="1"/>
  <c r="C196" i="1"/>
  <c r="D195" i="1"/>
  <c r="C195" i="1"/>
  <c r="C194" i="1"/>
  <c r="D193" i="1"/>
  <c r="C193" i="1"/>
  <c r="C192" i="1"/>
  <c r="D191" i="1"/>
  <c r="C191" i="1"/>
  <c r="C190" i="1"/>
  <c r="C189" i="1"/>
  <c r="D188" i="1"/>
  <c r="C188" i="1"/>
  <c r="D187" i="1"/>
  <c r="C187" i="1"/>
  <c r="D186" i="1"/>
  <c r="C186" i="1"/>
  <c r="C185" i="1"/>
  <c r="BS184" i="1"/>
  <c r="D184" i="1"/>
  <c r="C184" i="1"/>
  <c r="D183" i="1"/>
  <c r="C183" i="1"/>
  <c r="D182" i="1"/>
  <c r="C182" i="1"/>
  <c r="D181" i="1"/>
  <c r="C181" i="1"/>
  <c r="C180" i="1"/>
  <c r="D179" i="1"/>
  <c r="C179" i="1"/>
  <c r="D178" i="1"/>
  <c r="C178" i="1"/>
  <c r="C177" i="1"/>
  <c r="C176" i="1"/>
  <c r="D175" i="1"/>
  <c r="C175" i="1"/>
  <c r="D174" i="1"/>
  <c r="C174" i="1"/>
  <c r="D173" i="1"/>
  <c r="C173" i="1"/>
  <c r="C172" i="1"/>
  <c r="D171" i="1"/>
  <c r="C171" i="1"/>
  <c r="C170" i="1"/>
  <c r="C169" i="1"/>
  <c r="C168" i="1"/>
  <c r="C167" i="1"/>
  <c r="C166" i="1"/>
  <c r="C165" i="1"/>
  <c r="D164" i="1"/>
  <c r="C164" i="1"/>
  <c r="BR163" i="1"/>
  <c r="D163" i="1"/>
  <c r="C163" i="1"/>
  <c r="D162" i="1"/>
  <c r="C162" i="1"/>
  <c r="C161" i="1"/>
  <c r="D160" i="1"/>
  <c r="C160" i="1"/>
  <c r="D159" i="1"/>
  <c r="C159" i="1"/>
  <c r="D158" i="1"/>
  <c r="C158" i="1"/>
  <c r="C157" i="1"/>
  <c r="D156" i="1"/>
  <c r="C156" i="1"/>
  <c r="BS155" i="1"/>
  <c r="BR155" i="1"/>
  <c r="D155" i="1"/>
  <c r="C155" i="1"/>
  <c r="C154" i="1"/>
  <c r="C153" i="1"/>
  <c r="C152" i="1"/>
  <c r="BS151" i="1"/>
  <c r="BR151" i="1"/>
  <c r="D151" i="1"/>
  <c r="C151" i="1"/>
  <c r="C150" i="1"/>
  <c r="C149" i="1"/>
  <c r="C148" i="1"/>
  <c r="D147" i="1"/>
  <c r="C147" i="1"/>
  <c r="D146" i="1"/>
  <c r="C146" i="1"/>
  <c r="C145" i="1"/>
  <c r="C144" i="1"/>
  <c r="C143" i="1"/>
  <c r="D142" i="1"/>
  <c r="C142" i="1"/>
  <c r="BR141" i="1"/>
  <c r="D141" i="1"/>
  <c r="C141" i="1"/>
  <c r="BS140" i="1"/>
  <c r="BR140" i="1"/>
  <c r="D140" i="1"/>
  <c r="C140" i="1"/>
  <c r="D139" i="1"/>
  <c r="C139" i="1"/>
  <c r="D138" i="1"/>
  <c r="C138" i="1"/>
  <c r="C137" i="1"/>
  <c r="D136" i="1"/>
  <c r="C136" i="1"/>
  <c r="C135" i="1"/>
  <c r="C134" i="1"/>
  <c r="D133" i="1"/>
  <c r="C133" i="1"/>
  <c r="D132" i="1"/>
  <c r="C132" i="1"/>
  <c r="D131" i="1"/>
  <c r="C131" i="1"/>
  <c r="D130" i="1"/>
  <c r="C130" i="1"/>
  <c r="D129" i="1"/>
  <c r="C129" i="1"/>
  <c r="C128" i="1"/>
  <c r="D127" i="1"/>
  <c r="C127" i="1"/>
  <c r="D126" i="1"/>
  <c r="C126" i="1"/>
  <c r="C125" i="1"/>
  <c r="D124" i="1"/>
  <c r="C124" i="1"/>
  <c r="D123" i="1"/>
  <c r="C123" i="1"/>
  <c r="D122" i="1"/>
  <c r="C122" i="1"/>
  <c r="BS121" i="1"/>
  <c r="BR121" i="1"/>
  <c r="D121" i="1"/>
  <c r="C121" i="1"/>
  <c r="D120" i="1"/>
  <c r="C120" i="1"/>
  <c r="C119" i="1"/>
  <c r="D118" i="1"/>
  <c r="C118" i="1"/>
  <c r="C117" i="1"/>
  <c r="BS116" i="1"/>
  <c r="D116" i="1"/>
  <c r="C116" i="1"/>
  <c r="C115" i="1"/>
  <c r="C114" i="1"/>
  <c r="C113" i="1"/>
  <c r="D112" i="1"/>
  <c r="C112" i="1"/>
  <c r="D111" i="1"/>
  <c r="C111" i="1"/>
  <c r="BS110" i="1"/>
  <c r="BR110" i="1"/>
  <c r="D110" i="1"/>
  <c r="C110" i="1"/>
  <c r="C109" i="1"/>
  <c r="D108" i="1"/>
  <c r="C108" i="1"/>
  <c r="D107" i="1"/>
  <c r="C107" i="1"/>
  <c r="D106" i="1"/>
  <c r="C106" i="1"/>
  <c r="BS105" i="1"/>
  <c r="BR105" i="1"/>
  <c r="D105" i="1"/>
  <c r="C105" i="1"/>
  <c r="C104" i="1"/>
  <c r="D103" i="1"/>
  <c r="C103" i="1"/>
  <c r="C102" i="1"/>
  <c r="BS101" i="1"/>
  <c r="BR101" i="1"/>
  <c r="D101" i="1"/>
  <c r="C101" i="1"/>
  <c r="C100" i="1"/>
  <c r="C99" i="1"/>
  <c r="C98" i="1"/>
  <c r="D97" i="1"/>
  <c r="C97" i="1"/>
  <c r="D96" i="1"/>
  <c r="C96" i="1"/>
  <c r="C95" i="1"/>
  <c r="D94" i="1"/>
  <c r="C94" i="1"/>
  <c r="D93" i="1"/>
  <c r="C93" i="1"/>
  <c r="D92" i="1"/>
  <c r="C92" i="1"/>
  <c r="C91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C80" i="1"/>
  <c r="C79" i="1"/>
  <c r="C78" i="1"/>
  <c r="C77" i="1"/>
  <c r="C76" i="1"/>
  <c r="D75" i="1"/>
  <c r="C75" i="1"/>
  <c r="C74" i="1"/>
  <c r="C73" i="1"/>
  <c r="D72" i="1"/>
  <c r="C72" i="1"/>
  <c r="D71" i="1"/>
  <c r="C71" i="1"/>
  <c r="D70" i="1"/>
  <c r="C70" i="1"/>
  <c r="C69" i="1"/>
  <c r="BS68" i="1"/>
  <c r="D68" i="1"/>
  <c r="C68" i="1"/>
  <c r="D67" i="1"/>
  <c r="C67" i="1"/>
  <c r="D66" i="1"/>
  <c r="C66" i="1"/>
  <c r="D65" i="1"/>
  <c r="C65" i="1"/>
  <c r="D64" i="1"/>
  <c r="C64" i="1"/>
  <c r="BS63" i="1"/>
  <c r="D63" i="1"/>
  <c r="C63" i="1"/>
  <c r="BS62" i="1"/>
  <c r="BR62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BS54" i="1"/>
  <c r="D54" i="1"/>
  <c r="C54" i="1"/>
  <c r="BS53" i="1"/>
  <c r="BR53" i="1"/>
  <c r="D53" i="1"/>
  <c r="C53" i="1"/>
  <c r="BS52" i="1"/>
  <c r="BR52" i="1"/>
  <c r="D52" i="1"/>
  <c r="C52" i="1"/>
  <c r="BS51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R17" i="1"/>
  <c r="D17" i="1"/>
  <c r="C17" i="1"/>
  <c r="BR16" i="1"/>
  <c r="D16" i="1"/>
  <c r="C16" i="1"/>
  <c r="D15" i="1"/>
  <c r="C15" i="1"/>
  <c r="BR14" i="1"/>
  <c r="D14" i="1"/>
  <c r="C14" i="1"/>
  <c r="BS13" i="1"/>
  <c r="D13" i="1"/>
  <c r="C13" i="1"/>
  <c r="BS12" i="1"/>
  <c r="D12" i="1"/>
  <c r="C12" i="1"/>
  <c r="BS11" i="1"/>
  <c r="BR11" i="1"/>
  <c r="D11" i="1"/>
  <c r="C11" i="1"/>
  <c r="BS10" i="1"/>
  <c r="D10" i="1"/>
  <c r="C10" i="1"/>
  <c r="BS9" i="1"/>
  <c r="D9" i="1"/>
  <c r="C9" i="1"/>
  <c r="BS8" i="1"/>
  <c r="D8" i="1"/>
  <c r="C8" i="1"/>
  <c r="BS7" i="1"/>
  <c r="BR7" i="1"/>
  <c r="D7" i="1"/>
  <c r="C7" i="1"/>
  <c r="BS6" i="1"/>
  <c r="BR6" i="1"/>
  <c r="D6" i="1"/>
  <c r="C6" i="1"/>
  <c r="BS5" i="1"/>
  <c r="BR5" i="1"/>
  <c r="D5" i="1"/>
  <c r="C5" i="1"/>
  <c r="BR4" i="1"/>
  <c r="D4" i="1"/>
  <c r="C4" i="1"/>
  <c r="BS3" i="1"/>
  <c r="D3" i="1"/>
  <c r="C3" i="1"/>
  <c r="C198" i="1" s="1"/>
</calcChain>
</file>

<file path=xl/comments1.xml><?xml version="1.0" encoding="utf-8"?>
<comments xmlns="http://schemas.openxmlformats.org/spreadsheetml/2006/main">
  <authors>
    <author>Johann Kagerer</author>
    <author>Johann</author>
  </authors>
  <commentList>
    <comment ref="BE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BF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BG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H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BJ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BK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L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M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N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S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T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U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4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X4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Y4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Z4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A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B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C4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BD4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BE4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4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G4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BH4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BI4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BJ4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AS5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T5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U5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5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X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Y5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Z5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A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BB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BC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5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BF5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BG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BH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AG6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H6" authorId="0">
      <text>
        <r>
          <rPr>
            <b/>
            <sz val="9"/>
            <color indexed="81"/>
            <rFont val="Tahoma"/>
            <family val="2"/>
          </rPr>
          <t>2011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6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6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6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L6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M6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N6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O6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P6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Q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R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S6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6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AE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F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G7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AH7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7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J7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K7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L7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M7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N7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O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P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Q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7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AT7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AU7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AV7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T8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U8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V8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Y8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Z8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A8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B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C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D8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8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AG8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AH8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AI8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T9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V9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9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Z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A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B9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C9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D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E9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I10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J10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M10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N10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P10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Q10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R10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0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0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X10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Y10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Q11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R11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U11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Q12" authorId="1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T12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K13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L13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O14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P1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H1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I15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J15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K15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Q15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R1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S1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H18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8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N18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O18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P18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1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G1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H1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I19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L19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M19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N19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O19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H20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0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J21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K21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L21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J22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K22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H2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H2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1">
      <text>
        <r>
          <rPr>
            <b/>
            <sz val="9"/>
            <color indexed="81"/>
            <rFont val="Tahoma"/>
            <family val="2"/>
          </rPr>
          <t>1993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E3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36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37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38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39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40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 xml:space="preserve">2019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49" authorId="1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AA5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AB5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AC51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D51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E51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O52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P52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Q52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2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5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T5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U5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V5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W52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X52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AW5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X5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Y5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5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BB5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BC5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D5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E5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F5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G5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BH53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AS5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T5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U54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AV5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54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X54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AY54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AZ54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BA5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BB54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H5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I55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J55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K55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L55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S5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H5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I57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J57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L58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M58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N58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E59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F59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H59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I5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J5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K5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L59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M59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O5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J60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K60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L61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M6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N61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N62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O62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P62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2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6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S6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T6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U6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V62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W62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K6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L6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M6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N6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F84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G84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9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F9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107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111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E118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F118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K122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L122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M122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N122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E127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F127" authorId="0">
      <text>
        <r>
          <rPr>
            <sz val="9"/>
            <color indexed="81"/>
            <rFont val="Tahoma"/>
            <family val="2"/>
          </rPr>
          <t>2011</t>
        </r>
      </text>
    </comment>
    <comment ref="G127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H127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I127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131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1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E132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F132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G140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H140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G14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H14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E17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F17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G17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G17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4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9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K179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L179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M179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L181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M181" author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N181" authorId="0">
      <text>
        <r>
          <rPr>
            <b/>
            <sz val="9"/>
            <color indexed="81"/>
            <rFont val="Tahoma"/>
            <family val="2"/>
          </rPr>
          <t>2012</t>
        </r>
      </text>
    </comment>
    <comment ref="E182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F182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E183" authorId="1">
      <text>
        <r>
          <rPr>
            <b/>
            <sz val="9"/>
            <color indexed="81"/>
            <rFont val="Tahoma"/>
            <family val="2"/>
          </rPr>
          <t>2013</t>
        </r>
      </text>
    </comment>
    <comment ref="F183" authorId="1">
      <text>
        <r>
          <rPr>
            <b/>
            <sz val="9"/>
            <color indexed="81"/>
            <rFont val="Tahoma"/>
            <family val="2"/>
          </rPr>
          <t>2014</t>
        </r>
      </text>
    </comment>
    <comment ref="G183" authorId="1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E19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F195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  <comment ref="E196" authorId="0">
      <text>
        <r>
          <rPr>
            <b/>
            <sz val="9"/>
            <color indexed="81"/>
            <rFont val="Tahoma"/>
            <family val="2"/>
          </rPr>
          <t>2016</t>
        </r>
      </text>
    </comment>
  </commentList>
</comments>
</file>

<file path=xl/sharedStrings.xml><?xml version="1.0" encoding="utf-8"?>
<sst xmlns="http://schemas.openxmlformats.org/spreadsheetml/2006/main" count="452" uniqueCount="290">
  <si>
    <t>Gesamtübersicht</t>
  </si>
  <si>
    <t>Raiffeisen-Walhalla-Sportabzeichen  Ewigenliste incl. 2019</t>
  </si>
  <si>
    <t>K</t>
  </si>
  <si>
    <t>Name</t>
  </si>
  <si>
    <t>Zahl</t>
  </si>
  <si>
    <t>Whl</t>
  </si>
  <si>
    <t>Bronze</t>
  </si>
  <si>
    <t>Silber</t>
  </si>
  <si>
    <t>Gold</t>
  </si>
  <si>
    <t>1. Wdh.</t>
  </si>
  <si>
    <t>2. Wdh.</t>
  </si>
  <si>
    <t>3. Wdh.</t>
  </si>
  <si>
    <t>4. Wdh.</t>
  </si>
  <si>
    <t>5.Wdh.</t>
  </si>
  <si>
    <t>6. Wdh.</t>
  </si>
  <si>
    <t>7. Wdh.</t>
  </si>
  <si>
    <t>8. Wdh.</t>
  </si>
  <si>
    <t>9. Wdh.</t>
  </si>
  <si>
    <t>10. Wdh.</t>
  </si>
  <si>
    <t>11. Wdh.</t>
  </si>
  <si>
    <t>12. Wdh.</t>
  </si>
  <si>
    <t>13. Wdh.</t>
  </si>
  <si>
    <t>14. Wdh.</t>
  </si>
  <si>
    <t>15. Wdh.</t>
  </si>
  <si>
    <t>16. Wdh.</t>
  </si>
  <si>
    <t xml:space="preserve">17. Wdh. </t>
  </si>
  <si>
    <t>18. Wdh</t>
  </si>
  <si>
    <t>19. Wdh</t>
  </si>
  <si>
    <t>20. Wdh</t>
  </si>
  <si>
    <t>21. Wdh.</t>
  </si>
  <si>
    <t>22. Wdh.</t>
  </si>
  <si>
    <t>23. Wdh.</t>
  </si>
  <si>
    <t>24. Wdh</t>
  </si>
  <si>
    <t>25. Wdh.</t>
  </si>
  <si>
    <t>26. Wdh.</t>
  </si>
  <si>
    <t>27. Wdh.</t>
  </si>
  <si>
    <t>28. Wdh.</t>
  </si>
  <si>
    <t>29. Wdh.</t>
  </si>
  <si>
    <t>30. Wdh.</t>
  </si>
  <si>
    <t>31. Wdh.</t>
  </si>
  <si>
    <t>32. Wdh.</t>
  </si>
  <si>
    <t>33. Wdh.</t>
  </si>
  <si>
    <t>34. Wdh.</t>
  </si>
  <si>
    <t>35. Wdh.</t>
  </si>
  <si>
    <t>36. Wdh.</t>
  </si>
  <si>
    <t>37. Wdh.</t>
  </si>
  <si>
    <t>38. Wdh.</t>
  </si>
  <si>
    <t>39. Wdh.</t>
  </si>
  <si>
    <t>40. Wdh</t>
  </si>
  <si>
    <t>41. Wdh</t>
  </si>
  <si>
    <t>42. Wdh</t>
  </si>
  <si>
    <t>43. Wdh.</t>
  </si>
  <si>
    <t>44. Wdh.</t>
  </si>
  <si>
    <t>45. Wdh.</t>
  </si>
  <si>
    <t>46. Wdh</t>
  </si>
  <si>
    <t>47. Wdh.</t>
  </si>
  <si>
    <t>48. Wdh.</t>
  </si>
  <si>
    <t>49. Wdh.</t>
  </si>
  <si>
    <t>50. Wdh.</t>
  </si>
  <si>
    <t>51. Wdh.</t>
  </si>
  <si>
    <t>52. Wdh.</t>
  </si>
  <si>
    <t>53. Wdh.</t>
  </si>
  <si>
    <t>54. Wdh.</t>
  </si>
  <si>
    <t>55. Wdh.</t>
  </si>
  <si>
    <t>56. Wdh.</t>
  </si>
  <si>
    <t>57. Wdh.</t>
  </si>
  <si>
    <t>58. Wdh.</t>
  </si>
  <si>
    <t>59. Wdh.</t>
  </si>
  <si>
    <t>60. Wdh.</t>
  </si>
  <si>
    <t>61. Wdh.</t>
  </si>
  <si>
    <t>62. Wdh</t>
  </si>
  <si>
    <t>Max 200</t>
  </si>
  <si>
    <t>Max 100</t>
  </si>
  <si>
    <t>p</t>
  </si>
  <si>
    <t>Heigl Resi</t>
  </si>
  <si>
    <t>B</t>
  </si>
  <si>
    <t>Leichtl Helmut</t>
  </si>
  <si>
    <t>Ponkratz Robert</t>
  </si>
  <si>
    <t>Kagerer Johann</t>
  </si>
  <si>
    <t>Heidrich Georg</t>
  </si>
  <si>
    <t>Link Karl-Heinz</t>
  </si>
  <si>
    <t>Stadler Wolfgang</t>
  </si>
  <si>
    <t>Stenrüter Heinz</t>
  </si>
  <si>
    <t>Eichenseher Theo</t>
  </si>
  <si>
    <t>F</t>
  </si>
  <si>
    <t>Zavaschi Cristina</t>
  </si>
  <si>
    <t>Witt Romelia</t>
  </si>
  <si>
    <t>Zavaschi Sorin</t>
  </si>
  <si>
    <t>Schlehuber Franz</t>
  </si>
  <si>
    <t>Zavaschi Michael</t>
  </si>
  <si>
    <t>A</t>
  </si>
  <si>
    <t>Witt Michael</t>
  </si>
  <si>
    <t>a</t>
  </si>
  <si>
    <t>Taffner Christian</t>
  </si>
  <si>
    <t>Streubel Helmut</t>
  </si>
  <si>
    <t>Zirngibl Helmut</t>
  </si>
  <si>
    <t>Seiler Reinhard</t>
  </si>
  <si>
    <t>Fröhlich Josef</t>
  </si>
  <si>
    <t>Niebler Richard</t>
  </si>
  <si>
    <t>Kraus Robert</t>
  </si>
  <si>
    <t>Eichinger Robert</t>
  </si>
  <si>
    <t>nM</t>
  </si>
  <si>
    <t>Auer Wilhelm</t>
  </si>
  <si>
    <t>Michl Fritz</t>
  </si>
  <si>
    <t>Sulzer Emil</t>
  </si>
  <si>
    <t>Stangl Andreas</t>
  </si>
  <si>
    <t>nM200</t>
  </si>
  <si>
    <t>Barta Oszkar</t>
  </si>
  <si>
    <t>Barta Gabor</t>
  </si>
  <si>
    <t>Mittermeier Karl</t>
  </si>
  <si>
    <t>Amann Karl-Heinz</t>
  </si>
  <si>
    <t>Hintermeier Thomas</t>
  </si>
  <si>
    <t>m</t>
  </si>
  <si>
    <t>Schmalzl Hubert</t>
  </si>
  <si>
    <t>u18</t>
  </si>
  <si>
    <t>Taffner Gabriele</t>
  </si>
  <si>
    <t>u14</t>
  </si>
  <si>
    <t>Taffner Daniel</t>
  </si>
  <si>
    <t>Nerl Eduard</t>
  </si>
  <si>
    <t>Treichel Chantalle</t>
  </si>
  <si>
    <t>Stenzel Celina</t>
  </si>
  <si>
    <t>Audinger Martin</t>
  </si>
  <si>
    <t>Pflamminger Raimund</t>
  </si>
  <si>
    <t>Müller Helmut Hofdorf</t>
  </si>
  <si>
    <t>Busch Helmut Hofdorf</t>
  </si>
  <si>
    <t>Monath Manfred Hofdorf</t>
  </si>
  <si>
    <t>Seidl Max Hofdorf</t>
  </si>
  <si>
    <t>Fürst Andreas Hofdorf</t>
  </si>
  <si>
    <t>Zavaschi Gerlinde</t>
  </si>
  <si>
    <t>Wagenfeld Monika</t>
  </si>
  <si>
    <t>Prohaska Reinhold</t>
  </si>
  <si>
    <t>Fuchs Erika</t>
  </si>
  <si>
    <t>Kagerer Josef</t>
  </si>
  <si>
    <t>Kulzinger Gerhard</t>
  </si>
  <si>
    <t>Leichtl Rita</t>
  </si>
  <si>
    <t>Märkl Max</t>
  </si>
  <si>
    <t>Merkel Anneliese</t>
  </si>
  <si>
    <t>Messner Lore</t>
  </si>
  <si>
    <t>Munkwitz Evelin</t>
  </si>
  <si>
    <t>Sommerer Klaus</t>
  </si>
  <si>
    <t>Sommerer Tanja</t>
  </si>
  <si>
    <t>Tingler Otto</t>
  </si>
  <si>
    <t>Widl Florian</t>
  </si>
  <si>
    <t>Ziegelmeier Roswiha</t>
  </si>
  <si>
    <t>Bauer Christiane</t>
  </si>
  <si>
    <t>Bauer Jürgen</t>
  </si>
  <si>
    <t>Beer Klaus</t>
  </si>
  <si>
    <t>Bornschlegel Christa</t>
  </si>
  <si>
    <t>Brosch Annerose</t>
  </si>
  <si>
    <t>Christl Petra</t>
  </si>
  <si>
    <t>1</t>
  </si>
  <si>
    <t>Dechant Angela</t>
  </si>
  <si>
    <t>Ecker Simone</t>
  </si>
  <si>
    <t>Eckert Wolfgang</t>
  </si>
  <si>
    <t>Eichenseher Maria</t>
  </si>
  <si>
    <t>Eichinger Eduard</t>
  </si>
  <si>
    <t>Eigenstetter Ursula</t>
  </si>
  <si>
    <t>Federl Michael</t>
  </si>
  <si>
    <t>Feldmeier Erika</t>
  </si>
  <si>
    <t>Fisch Franz</t>
  </si>
  <si>
    <t>Fischer Agnes</t>
  </si>
  <si>
    <t>Fischer Wolfgang</t>
  </si>
  <si>
    <t>Fleischmann Beate</t>
  </si>
  <si>
    <t>Fleischmann Thomas</t>
  </si>
  <si>
    <t>Frankl Gisela</t>
  </si>
  <si>
    <t>Frankl Silvia</t>
  </si>
  <si>
    <t>Fritsch Rudolf</t>
  </si>
  <si>
    <t>Fuchs Alois</t>
  </si>
  <si>
    <t>Funer Markus</t>
  </si>
  <si>
    <t>Görlitzer Hubert</t>
  </si>
  <si>
    <t>Götzfried Robert</t>
  </si>
  <si>
    <t>Gruber Josef</t>
  </si>
  <si>
    <t>Grüner Thomas</t>
  </si>
  <si>
    <t>Gutthann Fritz</t>
  </si>
  <si>
    <t>Härtl Richard</t>
  </si>
  <si>
    <t>Hausmann Robert</t>
  </si>
  <si>
    <t>Heigl Max</t>
  </si>
  <si>
    <t>Hermann Hans</t>
  </si>
  <si>
    <t>Hintermeier Christoph</t>
  </si>
  <si>
    <t>Hintermeier Steffi</t>
  </si>
  <si>
    <t>Höcherl Edmund</t>
  </si>
  <si>
    <t>Höcherl Josef</t>
  </si>
  <si>
    <t>Höckendorf Ernst j.</t>
  </si>
  <si>
    <t>Höckendorf Ernst s.</t>
  </si>
  <si>
    <t>Hübner Alfred</t>
  </si>
  <si>
    <t>Kagerer Fritz</t>
  </si>
  <si>
    <t>Kainzbauer Marianne</t>
  </si>
  <si>
    <t>Kann Karl</t>
  </si>
  <si>
    <t>Kargl Siegfried</t>
  </si>
  <si>
    <t>Kastenmeier Franz</t>
  </si>
  <si>
    <t>Ketterl Hans</t>
  </si>
  <si>
    <t>Kögel Thomas</t>
  </si>
  <si>
    <t>Koller Elfriede</t>
  </si>
  <si>
    <t>Kollmannsberger Sebastian</t>
  </si>
  <si>
    <t>Krupp Gerhard</t>
  </si>
  <si>
    <t>Krupp Reinhold</t>
  </si>
  <si>
    <t>Labitzke Volkmar</t>
  </si>
  <si>
    <t>Lange Jörg</t>
  </si>
  <si>
    <t>Laub Valentin</t>
  </si>
  <si>
    <t>Lauberger Hans</t>
  </si>
  <si>
    <t>Lehner Anna</t>
  </si>
  <si>
    <t>Lehner Josef</t>
  </si>
  <si>
    <t>Lehner Karl</t>
  </si>
  <si>
    <t>Leichtl Anton</t>
  </si>
  <si>
    <t>Leichtl Michael jun.</t>
  </si>
  <si>
    <t>Leichtl Michael sen.</t>
  </si>
  <si>
    <t>Leichtl Renate</t>
  </si>
  <si>
    <t>Lewerenz Wolfgang</t>
  </si>
  <si>
    <t>Loferer Christian</t>
  </si>
  <si>
    <t>Michl Erwin</t>
  </si>
  <si>
    <t>Mühlbauer Fridolin</t>
  </si>
  <si>
    <t>Müller Alexandra</t>
  </si>
  <si>
    <t>Neidl Gerd</t>
  </si>
  <si>
    <t>Otterbach Iris</t>
  </si>
  <si>
    <t>Pajdal Monika</t>
  </si>
  <si>
    <t>Parzefall Elke</t>
  </si>
  <si>
    <t>Parzefall Peter</t>
  </si>
  <si>
    <t>Parzefall Regina</t>
  </si>
  <si>
    <t>Parzefall Rosa</t>
  </si>
  <si>
    <t>Pörner Peter jun.</t>
  </si>
  <si>
    <t>Pörner Peter sen.</t>
  </si>
  <si>
    <t>Pörner Robert</t>
  </si>
  <si>
    <t>Pronold Inge</t>
  </si>
  <si>
    <t>Reil Erwin</t>
  </si>
  <si>
    <t>Ruf Ferdinand</t>
  </si>
  <si>
    <t>Runge Hans</t>
  </si>
  <si>
    <t>Saric Juan</t>
  </si>
  <si>
    <t>Schäfer Alfred</t>
  </si>
  <si>
    <t>Schätz Peter</t>
  </si>
  <si>
    <t>Schieber Alexandra</t>
  </si>
  <si>
    <t>Schieber Marga</t>
  </si>
  <si>
    <t>Schieber Norbert</t>
  </si>
  <si>
    <t>Schindler Anni</t>
  </si>
  <si>
    <t>Schindler Georg</t>
  </si>
  <si>
    <t>Schirm Herbert</t>
  </si>
  <si>
    <t>Schlotzhauer Martin</t>
  </si>
  <si>
    <t>Schmalzl Ludwig</t>
  </si>
  <si>
    <t>Schmidbauer Josef</t>
  </si>
  <si>
    <t>Schneider Klaus</t>
  </si>
  <si>
    <t>Schollerer Elisabeth</t>
  </si>
  <si>
    <t>Schulz Manfred</t>
  </si>
  <si>
    <t>Schütz Daniel</t>
  </si>
  <si>
    <t>Schütz Gabi</t>
  </si>
  <si>
    <t>Schütz Hermann</t>
  </si>
  <si>
    <t>Schützmeier Hans</t>
  </si>
  <si>
    <t>Schützmeier Michaela</t>
  </si>
  <si>
    <t>Schwimmbeck Josef</t>
  </si>
  <si>
    <t>Sentner Walter</t>
  </si>
  <si>
    <t>Seppenhauser Alfred</t>
  </si>
  <si>
    <t>Seppenhauser Walter</t>
  </si>
  <si>
    <t>Södner Mathilde</t>
  </si>
  <si>
    <t>Söldner Hans</t>
  </si>
  <si>
    <t>Sommer Josef</t>
  </si>
  <si>
    <t>Sommerer Rudi</t>
  </si>
  <si>
    <t>Spiegler Karl</t>
  </si>
  <si>
    <t>Spreitzer Ernst</t>
  </si>
  <si>
    <t>Stadler Anton</t>
  </si>
  <si>
    <t>Stadler Hans</t>
  </si>
  <si>
    <t>Stempfhuber Michael</t>
  </si>
  <si>
    <t>Ströbl Reinhard</t>
  </si>
  <si>
    <t>Stummer Otto</t>
  </si>
  <si>
    <t>Taffner Franz</t>
  </si>
  <si>
    <t>Thürer Silvia</t>
  </si>
  <si>
    <t>Thürer Steve</t>
  </si>
  <si>
    <t>Uhl Cornelia</t>
  </si>
  <si>
    <t>Vajinovic</t>
  </si>
  <si>
    <t>Wagner Andrea</t>
  </si>
  <si>
    <t>Wagner Bernhard</t>
  </si>
  <si>
    <t>Wagner Franz</t>
  </si>
  <si>
    <t>Wagner Waltraud</t>
  </si>
  <si>
    <t>Waldmann Klaus</t>
  </si>
  <si>
    <t>Wehle Caudia</t>
  </si>
  <si>
    <t>Wehle Hans</t>
  </si>
  <si>
    <t>Wehle Margret</t>
  </si>
  <si>
    <t>Weigert Josef</t>
  </si>
  <si>
    <t>Wolf Christine</t>
  </si>
  <si>
    <t>Wolter Inge</t>
  </si>
  <si>
    <t>2019 erreichte Abzeichen</t>
  </si>
  <si>
    <t>52. Wdh</t>
  </si>
  <si>
    <t>53. Wdh</t>
  </si>
  <si>
    <t>54. Wdh</t>
  </si>
  <si>
    <t>55. Wdh</t>
  </si>
  <si>
    <t>56. Wdh</t>
  </si>
  <si>
    <t>57. Wdh</t>
  </si>
  <si>
    <t>58. Wdh</t>
  </si>
  <si>
    <t>59. Wdh</t>
  </si>
  <si>
    <t>60. Wdh</t>
  </si>
  <si>
    <t>61. Wdh</t>
  </si>
  <si>
    <t>Summe</t>
  </si>
  <si>
    <t>58 bis 190 ausgeblendet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</si>
</sst>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BF9B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FDA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8" borderId="3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1" applyFont="1"/>
    <xf numFmtId="1" fontId="4" fillId="9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4" fillId="11" borderId="0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9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0" fontId="0" fillId="0" borderId="0" xfId="0" applyBorder="1"/>
    <xf numFmtId="1" fontId="4" fillId="8" borderId="6" xfId="0" applyNumberFormat="1" applyFont="1" applyFill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Border="1"/>
    <xf numFmtId="0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/>
    <xf numFmtId="49" fontId="4" fillId="0" borderId="1" xfId="0" applyNumberFormat="1" applyFont="1" applyBorder="1"/>
    <xf numFmtId="0" fontId="0" fillId="0" borderId="1" xfId="0" applyBorder="1"/>
    <xf numFmtId="0" fontId="4" fillId="0" borderId="1" xfId="0" applyNumberFormat="1" applyFont="1" applyFill="1" applyBorder="1" applyAlignment="1">
      <alignment horizontal="center" vertical="center"/>
    </xf>
    <xf numFmtId="1" fontId="4" fillId="8" borderId="9" xfId="0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" fontId="4" fillId="3" borderId="5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5" xfId="1" applyFont="1" applyBorder="1"/>
    <xf numFmtId="0" fontId="5" fillId="0" borderId="1" xfId="1" applyFont="1" applyBorder="1" applyAlignment="1">
      <alignment horizontal="center"/>
    </xf>
    <xf numFmtId="0" fontId="4" fillId="0" borderId="7" xfId="1" applyFont="1" applyBorder="1"/>
    <xf numFmtId="0" fontId="4" fillId="0" borderId="1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10" xfId="1" applyFont="1" applyBorder="1"/>
    <xf numFmtId="1" fontId="4" fillId="0" borderId="5" xfId="0" applyNumberFormat="1" applyFont="1" applyFill="1" applyBorder="1" applyAlignment="1">
      <alignment horizontal="center" vertical="center"/>
    </xf>
    <xf numFmtId="0" fontId="5" fillId="0" borderId="3" xfId="1" applyFont="1" applyBorder="1"/>
    <xf numFmtId="0" fontId="5" fillId="0" borderId="1" xfId="1" applyFont="1" applyBorder="1"/>
    <xf numFmtId="1" fontId="4" fillId="0" borderId="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49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2" borderId="7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1" fontId="0" fillId="4" borderId="1" xfId="0" applyNumberForma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49" fontId="6" fillId="0" borderId="0" xfId="0" applyNumberFormat="1" applyFont="1" applyAlignment="1">
      <alignment vertical="center"/>
    </xf>
  </cellXfs>
  <cellStyles count="3">
    <cellStyle name="Standard" xfId="0" builtinId="0"/>
    <cellStyle name="Standard 2" xfId="1"/>
    <cellStyle name="Standard 3" xfId="2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F20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198" sqref="Z198:Z199"/>
    </sheetView>
  </sheetViews>
  <sheetFormatPr baseColWidth="10" defaultRowHeight="13.2" x14ac:dyDescent="0.25"/>
  <cols>
    <col min="1" max="1" width="6.44140625" style="1" bestFit="1" customWidth="1"/>
    <col min="2" max="2" width="21.44140625" bestFit="1" customWidth="1"/>
    <col min="3" max="3" width="5.6640625" customWidth="1"/>
    <col min="4" max="4" width="5.109375" bestFit="1" customWidth="1"/>
    <col min="5" max="5" width="4.33203125" customWidth="1"/>
    <col min="6" max="7" width="5.109375" bestFit="1" customWidth="1"/>
    <col min="8" max="8" width="5.33203125" bestFit="1" customWidth="1"/>
    <col min="9" max="11" width="5.44140625" bestFit="1" customWidth="1"/>
    <col min="12" max="12" width="5.109375" bestFit="1" customWidth="1"/>
    <col min="13" max="16" width="5.44140625" bestFit="1" customWidth="1"/>
    <col min="17" max="17" width="5.88671875" bestFit="1" customWidth="1"/>
    <col min="18" max="18" width="5.5546875" bestFit="1" customWidth="1"/>
    <col min="19" max="23" width="5.6640625" bestFit="1" customWidth="1"/>
    <col min="24" max="24" width="6" bestFit="1" customWidth="1"/>
    <col min="25" max="26" width="5.44140625" bestFit="1" customWidth="1"/>
    <col min="27" max="28" width="5.6640625" bestFit="1" customWidth="1"/>
    <col min="29" max="30" width="6" bestFit="1" customWidth="1"/>
    <col min="31" max="31" width="5.6640625" bestFit="1" customWidth="1"/>
    <col min="32" max="37" width="6" bestFit="1" customWidth="1"/>
    <col min="38" max="38" width="5.6640625" bestFit="1" customWidth="1"/>
    <col min="39" max="40" width="6" bestFit="1" customWidth="1"/>
    <col min="41" max="46" width="5.88671875" bestFit="1" customWidth="1"/>
    <col min="47" max="47" width="5.5546875" bestFit="1" customWidth="1"/>
    <col min="48" max="48" width="5.33203125" bestFit="1" customWidth="1"/>
    <col min="49" max="49" width="5.5546875" bestFit="1" customWidth="1"/>
    <col min="50" max="52" width="5.88671875" bestFit="1" customWidth="1"/>
    <col min="53" max="53" width="5.5546875" bestFit="1" customWidth="1"/>
    <col min="54" max="57" width="5.88671875" bestFit="1" customWidth="1"/>
    <col min="58" max="58" width="5.5546875" bestFit="1" customWidth="1"/>
    <col min="59" max="71" width="5.88671875" customWidth="1"/>
  </cols>
  <sheetData>
    <row r="1" spans="1:84" ht="27" customHeight="1" x14ac:dyDescent="0.25">
      <c r="B1" s="2" t="s">
        <v>0</v>
      </c>
      <c r="C1" s="3"/>
      <c r="D1" s="2"/>
      <c r="E1" s="2" t="s">
        <v>1</v>
      </c>
      <c r="F1" s="4"/>
      <c r="G1" s="5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6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84" x14ac:dyDescent="0.25">
      <c r="A2" s="7" t="s">
        <v>2</v>
      </c>
      <c r="B2" s="8" t="s">
        <v>3</v>
      </c>
      <c r="C2" s="7" t="s">
        <v>4</v>
      </c>
      <c r="D2" s="7" t="s">
        <v>5</v>
      </c>
      <c r="E2" s="9" t="s">
        <v>6</v>
      </c>
      <c r="F2" s="9" t="s">
        <v>7</v>
      </c>
      <c r="G2" s="9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9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9" t="s">
        <v>18</v>
      </c>
      <c r="R2" s="7" t="s">
        <v>19</v>
      </c>
      <c r="S2" s="7" t="s">
        <v>20</v>
      </c>
      <c r="T2" s="7" t="s">
        <v>21</v>
      </c>
      <c r="U2" s="7" t="s">
        <v>22</v>
      </c>
      <c r="V2" s="9" t="s">
        <v>23</v>
      </c>
      <c r="W2" s="7" t="s">
        <v>24</v>
      </c>
      <c r="X2" s="7" t="s">
        <v>25</v>
      </c>
      <c r="Y2" s="7" t="s">
        <v>26</v>
      </c>
      <c r="Z2" s="10" t="s">
        <v>27</v>
      </c>
      <c r="AA2" s="9" t="s">
        <v>28</v>
      </c>
      <c r="AB2" s="7" t="s">
        <v>29</v>
      </c>
      <c r="AC2" s="7" t="s">
        <v>30</v>
      </c>
      <c r="AD2" s="11" t="s">
        <v>31</v>
      </c>
      <c r="AE2" s="11" t="s">
        <v>32</v>
      </c>
      <c r="AF2" s="12" t="s">
        <v>33</v>
      </c>
      <c r="AG2" s="11" t="s">
        <v>34</v>
      </c>
      <c r="AH2" s="11" t="s">
        <v>35</v>
      </c>
      <c r="AI2" s="11" t="s">
        <v>36</v>
      </c>
      <c r="AJ2" s="11" t="s">
        <v>37</v>
      </c>
      <c r="AK2" s="12" t="s">
        <v>38</v>
      </c>
      <c r="AL2" s="11" t="s">
        <v>39</v>
      </c>
      <c r="AM2" s="11" t="s">
        <v>40</v>
      </c>
      <c r="AN2" s="11" t="s">
        <v>41</v>
      </c>
      <c r="AO2" s="11" t="s">
        <v>42</v>
      </c>
      <c r="AP2" s="12" t="s">
        <v>43</v>
      </c>
      <c r="AQ2" s="11" t="s">
        <v>44</v>
      </c>
      <c r="AR2" s="11" t="s">
        <v>45</v>
      </c>
      <c r="AS2" s="11" t="s">
        <v>46</v>
      </c>
      <c r="AT2" s="11" t="s">
        <v>47</v>
      </c>
      <c r="AU2" s="12" t="s">
        <v>48</v>
      </c>
      <c r="AV2" s="13" t="s">
        <v>49</v>
      </c>
      <c r="AW2" s="11" t="s">
        <v>50</v>
      </c>
      <c r="AX2" s="11" t="s">
        <v>51</v>
      </c>
      <c r="AY2" s="11" t="s">
        <v>52</v>
      </c>
      <c r="AZ2" s="12" t="s">
        <v>53</v>
      </c>
      <c r="BA2" s="11" t="s">
        <v>54</v>
      </c>
      <c r="BB2" s="11" t="s">
        <v>55</v>
      </c>
      <c r="BC2" s="11" t="s">
        <v>56</v>
      </c>
      <c r="BD2" s="11" t="s">
        <v>57</v>
      </c>
      <c r="BE2" s="12" t="s">
        <v>58</v>
      </c>
      <c r="BF2" s="11" t="s">
        <v>59</v>
      </c>
      <c r="BG2" s="11" t="s">
        <v>60</v>
      </c>
      <c r="BH2" s="11" t="s">
        <v>61</v>
      </c>
      <c r="BI2" s="7" t="s">
        <v>62</v>
      </c>
      <c r="BJ2" s="12" t="s">
        <v>63</v>
      </c>
      <c r="BK2" s="7" t="s">
        <v>64</v>
      </c>
      <c r="BL2" s="7" t="s">
        <v>65</v>
      </c>
      <c r="BM2" s="7" t="s">
        <v>66</v>
      </c>
      <c r="BN2" s="7" t="s">
        <v>67</v>
      </c>
      <c r="BO2" s="12" t="s">
        <v>68</v>
      </c>
      <c r="BP2" s="7" t="s">
        <v>69</v>
      </c>
      <c r="BQ2" s="7" t="s">
        <v>70</v>
      </c>
      <c r="BR2" s="7" t="s">
        <v>71</v>
      </c>
      <c r="BS2" s="7" t="s">
        <v>72</v>
      </c>
    </row>
    <row r="3" spans="1:84" s="27" customFormat="1" x14ac:dyDescent="0.25">
      <c r="A3" s="14" t="s">
        <v>73</v>
      </c>
      <c r="B3" s="15" t="s">
        <v>74</v>
      </c>
      <c r="C3" s="16">
        <f t="shared" ref="C3:C17" si="0">COUNTIF(E3:BN3,"&gt;0")</f>
        <v>62</v>
      </c>
      <c r="D3" s="17">
        <f t="shared" ref="D3:D18" si="1">COUNT(H3:BQ3)</f>
        <v>59</v>
      </c>
      <c r="E3" s="18">
        <v>364</v>
      </c>
      <c r="F3" s="18">
        <v>374</v>
      </c>
      <c r="G3" s="18">
        <v>397</v>
      </c>
      <c r="H3" s="17">
        <v>391</v>
      </c>
      <c r="I3" s="17">
        <v>380</v>
      </c>
      <c r="J3" s="17">
        <v>401</v>
      </c>
      <c r="K3" s="17">
        <v>375</v>
      </c>
      <c r="L3" s="17">
        <v>382</v>
      </c>
      <c r="M3" s="17">
        <v>365</v>
      </c>
      <c r="N3" s="17">
        <v>384</v>
      </c>
      <c r="O3" s="17">
        <v>377</v>
      </c>
      <c r="P3" s="17">
        <v>369</v>
      </c>
      <c r="Q3" s="17">
        <v>375</v>
      </c>
      <c r="R3" s="17">
        <v>364</v>
      </c>
      <c r="S3" s="17">
        <v>383</v>
      </c>
      <c r="T3" s="19">
        <v>369</v>
      </c>
      <c r="U3" s="17">
        <v>383</v>
      </c>
      <c r="V3" s="17">
        <v>379</v>
      </c>
      <c r="W3" s="17">
        <v>394</v>
      </c>
      <c r="X3" s="17">
        <v>372</v>
      </c>
      <c r="Y3" s="17">
        <v>389</v>
      </c>
      <c r="Z3" s="17">
        <v>394</v>
      </c>
      <c r="AA3" s="17">
        <v>377</v>
      </c>
      <c r="AB3" s="17">
        <v>379</v>
      </c>
      <c r="AC3" s="17">
        <v>397</v>
      </c>
      <c r="AD3" s="17">
        <v>372</v>
      </c>
      <c r="AE3" s="17">
        <v>364</v>
      </c>
      <c r="AF3" s="17">
        <v>378</v>
      </c>
      <c r="AG3" s="17">
        <v>405</v>
      </c>
      <c r="AH3" s="17">
        <v>411</v>
      </c>
      <c r="AI3" s="17">
        <v>378</v>
      </c>
      <c r="AJ3" s="17">
        <v>398</v>
      </c>
      <c r="AK3" s="17">
        <v>389</v>
      </c>
      <c r="AL3" s="17">
        <v>402</v>
      </c>
      <c r="AM3" s="17">
        <v>388</v>
      </c>
      <c r="AN3" s="17">
        <v>377</v>
      </c>
      <c r="AO3" s="17">
        <v>418</v>
      </c>
      <c r="AP3" s="17">
        <v>393</v>
      </c>
      <c r="AQ3" s="17">
        <v>384</v>
      </c>
      <c r="AR3" s="17">
        <v>382</v>
      </c>
      <c r="AS3" s="17">
        <v>364</v>
      </c>
      <c r="AT3" s="17">
        <v>367</v>
      </c>
      <c r="AU3" s="17">
        <v>376</v>
      </c>
      <c r="AV3" s="17">
        <v>362</v>
      </c>
      <c r="AW3" s="17">
        <v>398</v>
      </c>
      <c r="AX3" s="17">
        <v>398</v>
      </c>
      <c r="AY3" s="17">
        <v>369</v>
      </c>
      <c r="AZ3" s="17">
        <v>375</v>
      </c>
      <c r="BA3" s="17">
        <v>392</v>
      </c>
      <c r="BB3" s="17">
        <v>390</v>
      </c>
      <c r="BC3" s="17">
        <v>400</v>
      </c>
      <c r="BD3" s="17">
        <v>402</v>
      </c>
      <c r="BE3" s="20">
        <v>388</v>
      </c>
      <c r="BF3" s="20">
        <v>386</v>
      </c>
      <c r="BG3" s="21">
        <v>384</v>
      </c>
      <c r="BH3" s="21">
        <v>379</v>
      </c>
      <c r="BI3" s="22">
        <v>368</v>
      </c>
      <c r="BJ3" s="23">
        <v>381</v>
      </c>
      <c r="BK3" s="24">
        <v>362</v>
      </c>
      <c r="BL3" s="24">
        <v>391</v>
      </c>
      <c r="BM3" s="25">
        <v>412</v>
      </c>
      <c r="BN3" s="25">
        <v>391</v>
      </c>
      <c r="BO3" s="26"/>
      <c r="BP3" s="26"/>
      <c r="BQ3" s="26"/>
      <c r="BR3" s="17"/>
      <c r="BS3" s="17">
        <f>MAX(J3:BQ3)</f>
        <v>418</v>
      </c>
      <c r="BT3"/>
    </row>
    <row r="4" spans="1:84" s="27" customFormat="1" x14ac:dyDescent="0.25">
      <c r="A4" s="14" t="s">
        <v>75</v>
      </c>
      <c r="B4" s="15" t="s">
        <v>76</v>
      </c>
      <c r="C4" s="16">
        <f>COUNTIF(E4:BN4,"&gt;0")</f>
        <v>58</v>
      </c>
      <c r="D4" s="17">
        <f>COUNT(H4:BQ4)</f>
        <v>55</v>
      </c>
      <c r="E4" s="18">
        <v>743</v>
      </c>
      <c r="F4" s="18">
        <v>781</v>
      </c>
      <c r="G4" s="18">
        <v>786</v>
      </c>
      <c r="H4" s="17">
        <v>798</v>
      </c>
      <c r="I4" s="17">
        <v>814</v>
      </c>
      <c r="J4" s="17">
        <v>782</v>
      </c>
      <c r="K4" s="17">
        <v>809</v>
      </c>
      <c r="L4" s="17">
        <v>817</v>
      </c>
      <c r="M4" s="17">
        <v>854</v>
      </c>
      <c r="N4" s="17">
        <v>825</v>
      </c>
      <c r="O4" s="17">
        <v>870</v>
      </c>
      <c r="P4" s="17">
        <v>804</v>
      </c>
      <c r="Q4" s="17">
        <v>831</v>
      </c>
      <c r="R4" s="17">
        <v>800</v>
      </c>
      <c r="S4" s="17">
        <v>837</v>
      </c>
      <c r="T4" s="19">
        <v>835</v>
      </c>
      <c r="U4" s="17">
        <v>820</v>
      </c>
      <c r="V4" s="17">
        <v>816</v>
      </c>
      <c r="W4" s="17">
        <v>837</v>
      </c>
      <c r="X4" s="17">
        <v>908</v>
      </c>
      <c r="Y4" s="17">
        <v>884</v>
      </c>
      <c r="Z4" s="17">
        <v>816</v>
      </c>
      <c r="AA4" s="17">
        <v>810</v>
      </c>
      <c r="AB4" s="17">
        <v>794</v>
      </c>
      <c r="AC4" s="17">
        <v>846</v>
      </c>
      <c r="AD4" s="17">
        <v>791</v>
      </c>
      <c r="AE4" s="17">
        <v>822</v>
      </c>
      <c r="AF4" s="17">
        <v>841</v>
      </c>
      <c r="AG4" s="17">
        <v>784</v>
      </c>
      <c r="AH4" s="17">
        <v>825</v>
      </c>
      <c r="AI4" s="17">
        <v>824</v>
      </c>
      <c r="AJ4" s="17">
        <v>842</v>
      </c>
      <c r="AK4" s="17">
        <v>876</v>
      </c>
      <c r="AL4" s="17">
        <v>905</v>
      </c>
      <c r="AM4" s="17">
        <v>822</v>
      </c>
      <c r="AN4" s="17">
        <v>831</v>
      </c>
      <c r="AO4" s="17">
        <v>811</v>
      </c>
      <c r="AP4" s="17">
        <v>903</v>
      </c>
      <c r="AQ4" s="17">
        <v>909</v>
      </c>
      <c r="AR4" s="17">
        <v>880</v>
      </c>
      <c r="AS4" s="20">
        <v>935</v>
      </c>
      <c r="AT4" s="20">
        <v>920</v>
      </c>
      <c r="AU4" s="21">
        <v>873</v>
      </c>
      <c r="AV4" s="21">
        <v>890</v>
      </c>
      <c r="AW4" s="23">
        <v>484</v>
      </c>
      <c r="AX4" s="23">
        <v>429</v>
      </c>
      <c r="AY4" s="24">
        <v>442</v>
      </c>
      <c r="AZ4" s="24">
        <v>417</v>
      </c>
      <c r="BA4" s="25">
        <v>421</v>
      </c>
      <c r="BB4" s="25">
        <v>427</v>
      </c>
      <c r="BC4" s="28">
        <v>457</v>
      </c>
      <c r="BD4" s="28">
        <v>429</v>
      </c>
      <c r="BE4" s="29">
        <v>414</v>
      </c>
      <c r="BF4" s="29">
        <v>472</v>
      </c>
      <c r="BG4" s="30">
        <v>468</v>
      </c>
      <c r="BH4" s="30">
        <v>449</v>
      </c>
      <c r="BI4" s="31">
        <v>479</v>
      </c>
      <c r="BJ4" s="31">
        <v>432</v>
      </c>
      <c r="BK4" s="32"/>
      <c r="BL4" s="32"/>
      <c r="BM4" s="32"/>
      <c r="BN4" s="32"/>
      <c r="BO4" s="32"/>
      <c r="BP4" s="32"/>
      <c r="BQ4" s="32"/>
      <c r="BR4" s="17">
        <f>MAX(E4:BQ4)</f>
        <v>935</v>
      </c>
      <c r="BT4"/>
    </row>
    <row r="5" spans="1:84" x14ac:dyDescent="0.25">
      <c r="A5" s="33" t="s">
        <v>75</v>
      </c>
      <c r="B5" s="15" t="s">
        <v>77</v>
      </c>
      <c r="C5" s="16">
        <f>COUNTIF(E5:BN5,"&gt;0")</f>
        <v>56</v>
      </c>
      <c r="D5" s="17">
        <f>COUNT(H5:BQ5)</f>
        <v>53</v>
      </c>
      <c r="E5" s="18">
        <v>709</v>
      </c>
      <c r="F5" s="18">
        <v>766</v>
      </c>
      <c r="G5" s="18">
        <v>830</v>
      </c>
      <c r="H5" s="17">
        <v>821</v>
      </c>
      <c r="I5" s="17">
        <v>785</v>
      </c>
      <c r="J5" s="17">
        <v>793</v>
      </c>
      <c r="K5" s="17">
        <v>794</v>
      </c>
      <c r="L5" s="17">
        <v>800</v>
      </c>
      <c r="M5" s="17">
        <v>797</v>
      </c>
      <c r="N5" s="17">
        <v>791</v>
      </c>
      <c r="O5" s="17">
        <v>824</v>
      </c>
      <c r="P5" s="17">
        <v>837</v>
      </c>
      <c r="Q5" s="17">
        <v>817</v>
      </c>
      <c r="R5" s="17">
        <v>832</v>
      </c>
      <c r="S5" s="17">
        <v>850</v>
      </c>
      <c r="T5" s="19">
        <v>868</v>
      </c>
      <c r="U5" s="17">
        <v>843</v>
      </c>
      <c r="V5" s="17">
        <v>806</v>
      </c>
      <c r="W5" s="17">
        <v>855</v>
      </c>
      <c r="X5" s="17">
        <v>868</v>
      </c>
      <c r="Y5" s="17">
        <v>852</v>
      </c>
      <c r="Z5" s="17">
        <v>818</v>
      </c>
      <c r="AA5" s="17">
        <v>821</v>
      </c>
      <c r="AB5" s="17">
        <v>802</v>
      </c>
      <c r="AC5" s="17">
        <v>421</v>
      </c>
      <c r="AD5" s="17">
        <v>399</v>
      </c>
      <c r="AE5" s="17">
        <v>410</v>
      </c>
      <c r="AF5" s="17">
        <v>420</v>
      </c>
      <c r="AG5" s="17">
        <v>427</v>
      </c>
      <c r="AH5" s="17">
        <v>386</v>
      </c>
      <c r="AI5" s="17">
        <v>424</v>
      </c>
      <c r="AJ5" s="17">
        <v>383</v>
      </c>
      <c r="AK5" s="17">
        <v>425</v>
      </c>
      <c r="AL5" s="17">
        <v>400</v>
      </c>
      <c r="AM5" s="17">
        <v>407</v>
      </c>
      <c r="AN5" s="17">
        <v>448</v>
      </c>
      <c r="AO5" s="17">
        <v>432</v>
      </c>
      <c r="AP5" s="17">
        <v>394</v>
      </c>
      <c r="AQ5" s="17">
        <v>394</v>
      </c>
      <c r="AR5" s="17">
        <v>437</v>
      </c>
      <c r="AS5" s="20">
        <v>453</v>
      </c>
      <c r="AT5" s="20">
        <v>440</v>
      </c>
      <c r="AU5" s="21">
        <v>387</v>
      </c>
      <c r="AV5" s="21">
        <v>428</v>
      </c>
      <c r="AW5" s="23">
        <v>430</v>
      </c>
      <c r="AX5" s="23">
        <v>403</v>
      </c>
      <c r="AY5" s="24">
        <v>397</v>
      </c>
      <c r="AZ5" s="24">
        <v>398</v>
      </c>
      <c r="BA5" s="28">
        <v>452</v>
      </c>
      <c r="BB5" s="28">
        <v>391</v>
      </c>
      <c r="BC5" s="29">
        <v>412</v>
      </c>
      <c r="BD5" s="29">
        <v>390</v>
      </c>
      <c r="BE5" s="30">
        <v>407</v>
      </c>
      <c r="BF5" s="30">
        <v>414</v>
      </c>
      <c r="BG5" s="31">
        <v>401</v>
      </c>
      <c r="BH5" s="31">
        <v>405</v>
      </c>
      <c r="BI5" s="32"/>
      <c r="BJ5" s="32"/>
      <c r="BK5" s="32"/>
      <c r="BL5" s="32"/>
      <c r="BM5" s="32"/>
      <c r="BN5" s="32"/>
      <c r="BO5" s="32"/>
      <c r="BP5" s="32"/>
      <c r="BQ5" s="34"/>
      <c r="BR5" s="17">
        <f>MAX(E5:AB5)</f>
        <v>868</v>
      </c>
      <c r="BS5" s="17">
        <f>MAX(AC5:BQ5)</f>
        <v>453</v>
      </c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</row>
    <row r="6" spans="1:84" x14ac:dyDescent="0.25">
      <c r="A6" s="33" t="s">
        <v>75</v>
      </c>
      <c r="B6" s="15" t="s">
        <v>78</v>
      </c>
      <c r="C6" s="16">
        <f t="shared" si="0"/>
        <v>44</v>
      </c>
      <c r="D6" s="17">
        <f t="shared" si="1"/>
        <v>41</v>
      </c>
      <c r="E6" s="18">
        <v>729</v>
      </c>
      <c r="F6" s="18">
        <v>760</v>
      </c>
      <c r="G6" s="18">
        <v>780</v>
      </c>
      <c r="H6" s="17">
        <v>788</v>
      </c>
      <c r="I6" s="17">
        <v>812</v>
      </c>
      <c r="J6" s="17">
        <v>399</v>
      </c>
      <c r="K6" s="17">
        <v>392</v>
      </c>
      <c r="L6" s="17">
        <v>399</v>
      </c>
      <c r="M6" s="17">
        <v>393</v>
      </c>
      <c r="N6" s="17">
        <v>406</v>
      </c>
      <c r="O6" s="17">
        <v>428</v>
      </c>
      <c r="P6" s="17">
        <v>393</v>
      </c>
      <c r="Q6" s="17">
        <v>386</v>
      </c>
      <c r="R6" s="17">
        <v>420</v>
      </c>
      <c r="S6" s="17">
        <v>436</v>
      </c>
      <c r="T6" s="19">
        <v>437</v>
      </c>
      <c r="U6" s="17">
        <v>413</v>
      </c>
      <c r="V6" s="17">
        <v>403</v>
      </c>
      <c r="W6" s="17">
        <v>422</v>
      </c>
      <c r="X6" s="17">
        <v>381</v>
      </c>
      <c r="Y6" s="17">
        <v>380</v>
      </c>
      <c r="Z6" s="17">
        <v>382</v>
      </c>
      <c r="AA6" s="17">
        <v>415</v>
      </c>
      <c r="AB6" s="17">
        <v>426</v>
      </c>
      <c r="AC6" s="17">
        <v>454</v>
      </c>
      <c r="AD6" s="17">
        <v>421</v>
      </c>
      <c r="AE6" s="17">
        <v>447</v>
      </c>
      <c r="AF6" s="35">
        <v>418</v>
      </c>
      <c r="AG6" s="20">
        <v>426</v>
      </c>
      <c r="AH6" s="20">
        <v>429</v>
      </c>
      <c r="AI6" s="21">
        <v>435</v>
      </c>
      <c r="AJ6" s="21">
        <v>454</v>
      </c>
      <c r="AK6" s="23">
        <v>445</v>
      </c>
      <c r="AL6" s="23">
        <v>450</v>
      </c>
      <c r="AM6" s="24">
        <v>445</v>
      </c>
      <c r="AN6" s="24">
        <v>403</v>
      </c>
      <c r="AO6" s="25">
        <v>407</v>
      </c>
      <c r="AP6" s="25">
        <v>442</v>
      </c>
      <c r="AQ6" s="28">
        <v>422</v>
      </c>
      <c r="AR6" s="28">
        <v>438</v>
      </c>
      <c r="AS6" s="29">
        <v>414</v>
      </c>
      <c r="AT6" s="29">
        <v>405</v>
      </c>
      <c r="AU6" s="31">
        <v>401</v>
      </c>
      <c r="AV6" s="31">
        <v>386</v>
      </c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4"/>
      <c r="BR6" s="17">
        <f>MAX(E6:I6)</f>
        <v>812</v>
      </c>
      <c r="BS6" s="17">
        <f>MAX(J6:BQ6)</f>
        <v>454</v>
      </c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</row>
    <row r="7" spans="1:84" x14ac:dyDescent="0.25">
      <c r="A7" s="33" t="s">
        <v>75</v>
      </c>
      <c r="B7" s="15" t="s">
        <v>79</v>
      </c>
      <c r="C7" s="16">
        <f t="shared" si="0"/>
        <v>44</v>
      </c>
      <c r="D7" s="17">
        <f t="shared" si="1"/>
        <v>41</v>
      </c>
      <c r="E7" s="18">
        <v>714</v>
      </c>
      <c r="F7" s="18">
        <v>375</v>
      </c>
      <c r="G7" s="18">
        <v>791</v>
      </c>
      <c r="H7" s="17">
        <v>810</v>
      </c>
      <c r="I7" s="17">
        <v>807</v>
      </c>
      <c r="J7" s="17">
        <v>800</v>
      </c>
      <c r="K7" s="17">
        <v>834</v>
      </c>
      <c r="L7" s="17">
        <v>816</v>
      </c>
      <c r="M7" s="17">
        <v>835</v>
      </c>
      <c r="N7" s="17">
        <v>782</v>
      </c>
      <c r="O7" s="17">
        <v>803</v>
      </c>
      <c r="P7" s="17">
        <v>815</v>
      </c>
      <c r="Q7" s="17">
        <v>851</v>
      </c>
      <c r="R7" s="17">
        <v>812</v>
      </c>
      <c r="S7" s="17">
        <v>791</v>
      </c>
      <c r="T7" s="19">
        <v>808</v>
      </c>
      <c r="U7" s="17">
        <v>875</v>
      </c>
      <c r="V7" s="17">
        <v>850</v>
      </c>
      <c r="W7" s="17">
        <v>903</v>
      </c>
      <c r="X7" s="17">
        <v>866</v>
      </c>
      <c r="Y7" s="17">
        <v>830</v>
      </c>
      <c r="Z7" s="17">
        <v>854</v>
      </c>
      <c r="AA7" s="36">
        <v>786</v>
      </c>
      <c r="AB7" s="36">
        <v>839</v>
      </c>
      <c r="AC7" s="36">
        <v>859</v>
      </c>
      <c r="AD7" s="36">
        <v>865</v>
      </c>
      <c r="AE7" s="37">
        <v>391</v>
      </c>
      <c r="AF7" s="20">
        <v>412</v>
      </c>
      <c r="AG7" s="38">
        <v>825</v>
      </c>
      <c r="AH7" s="38">
        <v>838</v>
      </c>
      <c r="AI7" s="23">
        <v>889</v>
      </c>
      <c r="AJ7" s="23">
        <v>848</v>
      </c>
      <c r="AK7" s="24">
        <v>814</v>
      </c>
      <c r="AL7" s="24">
        <v>828</v>
      </c>
      <c r="AM7" s="25">
        <v>780</v>
      </c>
      <c r="AN7" s="25">
        <v>895</v>
      </c>
      <c r="AO7" s="28">
        <v>863</v>
      </c>
      <c r="AP7" s="28">
        <v>864</v>
      </c>
      <c r="AQ7" s="29">
        <v>408</v>
      </c>
      <c r="AR7" s="29">
        <v>437</v>
      </c>
      <c r="AS7" s="30">
        <v>402</v>
      </c>
      <c r="AT7" s="30">
        <v>404</v>
      </c>
      <c r="AU7" s="31">
        <v>454</v>
      </c>
      <c r="AV7" s="31">
        <v>445</v>
      </c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4"/>
      <c r="BR7" s="17">
        <f>MAX(E7:AD7)</f>
        <v>903</v>
      </c>
      <c r="BS7" s="17">
        <f>MAX(AE7:BQ7)</f>
        <v>895</v>
      </c>
      <c r="BT7" s="27"/>
    </row>
    <row r="8" spans="1:84" x14ac:dyDescent="0.25">
      <c r="A8" s="33" t="s">
        <v>75</v>
      </c>
      <c r="B8" s="15" t="s">
        <v>80</v>
      </c>
      <c r="C8" s="16">
        <f>COUNTIF(E8:BN8,"&gt;0")</f>
        <v>31</v>
      </c>
      <c r="D8" s="17">
        <f>COUNT(H8:BQ8)</f>
        <v>28</v>
      </c>
      <c r="E8" s="18">
        <v>384</v>
      </c>
      <c r="F8" s="18">
        <v>383</v>
      </c>
      <c r="G8" s="18">
        <v>381</v>
      </c>
      <c r="H8" s="17">
        <v>387</v>
      </c>
      <c r="I8" s="17">
        <v>383</v>
      </c>
      <c r="J8" s="17">
        <v>420</v>
      </c>
      <c r="K8" s="17">
        <v>405</v>
      </c>
      <c r="L8" s="17">
        <v>425</v>
      </c>
      <c r="M8" s="17">
        <v>455</v>
      </c>
      <c r="N8" s="17">
        <v>437</v>
      </c>
      <c r="O8" s="17">
        <v>385</v>
      </c>
      <c r="P8" s="17">
        <v>390</v>
      </c>
      <c r="Q8" s="17">
        <v>390</v>
      </c>
      <c r="R8" s="17">
        <v>410</v>
      </c>
      <c r="S8" s="17">
        <v>417</v>
      </c>
      <c r="T8" s="39">
        <v>395</v>
      </c>
      <c r="U8" s="20">
        <v>381</v>
      </c>
      <c r="V8" s="21">
        <v>401</v>
      </c>
      <c r="W8" s="21">
        <v>410</v>
      </c>
      <c r="X8" s="23">
        <v>441</v>
      </c>
      <c r="Y8" s="23">
        <v>398</v>
      </c>
      <c r="Z8" s="24">
        <v>382</v>
      </c>
      <c r="AA8" s="24">
        <v>368</v>
      </c>
      <c r="AB8" s="28">
        <v>415</v>
      </c>
      <c r="AC8" s="28">
        <v>368</v>
      </c>
      <c r="AD8" s="29">
        <v>378</v>
      </c>
      <c r="AE8" s="29">
        <v>386</v>
      </c>
      <c r="AF8" s="30">
        <v>380</v>
      </c>
      <c r="AG8" s="30">
        <v>420</v>
      </c>
      <c r="AH8" s="31">
        <v>395</v>
      </c>
      <c r="AI8" s="31">
        <v>395</v>
      </c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4"/>
      <c r="BR8" s="17"/>
      <c r="BS8" s="17">
        <f>MAX(J8:BQ8)</f>
        <v>455</v>
      </c>
    </row>
    <row r="9" spans="1:84" s="27" customFormat="1" x14ac:dyDescent="0.25">
      <c r="A9" s="14" t="s">
        <v>75</v>
      </c>
      <c r="B9" s="15" t="s">
        <v>81</v>
      </c>
      <c r="C9" s="16">
        <f>COUNTIF(E9:BN9,"&gt;0")</f>
        <v>27</v>
      </c>
      <c r="D9" s="17">
        <f>COUNT(H9:BQ9)</f>
        <v>24</v>
      </c>
      <c r="E9" s="18">
        <v>385</v>
      </c>
      <c r="F9" s="18">
        <v>389</v>
      </c>
      <c r="G9" s="18">
        <v>388</v>
      </c>
      <c r="H9" s="17">
        <v>380</v>
      </c>
      <c r="I9" s="17">
        <v>432</v>
      </c>
      <c r="J9" s="17">
        <v>395</v>
      </c>
      <c r="K9" s="17">
        <v>411</v>
      </c>
      <c r="L9" s="17">
        <v>394</v>
      </c>
      <c r="M9" s="17">
        <v>442</v>
      </c>
      <c r="N9" s="17">
        <v>424</v>
      </c>
      <c r="O9" s="17">
        <v>429</v>
      </c>
      <c r="P9" s="35">
        <v>408</v>
      </c>
      <c r="Q9" s="17">
        <v>401</v>
      </c>
      <c r="R9" s="17">
        <v>417</v>
      </c>
      <c r="S9" s="17">
        <v>424</v>
      </c>
      <c r="T9" s="39">
        <v>369</v>
      </c>
      <c r="U9" s="20">
        <v>366</v>
      </c>
      <c r="V9" s="40">
        <v>393</v>
      </c>
      <c r="W9" s="21">
        <v>421</v>
      </c>
      <c r="X9" s="23">
        <v>438</v>
      </c>
      <c r="Y9" s="23">
        <v>361</v>
      </c>
      <c r="Z9" s="24">
        <v>401</v>
      </c>
      <c r="AA9" s="24">
        <v>388</v>
      </c>
      <c r="AB9" s="25">
        <v>377</v>
      </c>
      <c r="AC9" s="25">
        <v>372</v>
      </c>
      <c r="AD9" s="28">
        <v>375</v>
      </c>
      <c r="AE9" s="31">
        <v>382</v>
      </c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4"/>
      <c r="BR9" s="17"/>
      <c r="BS9" s="17">
        <f>MAX(J9:BQ9)</f>
        <v>442</v>
      </c>
      <c r="BU9"/>
      <c r="BV9"/>
      <c r="BW9"/>
      <c r="BX9"/>
      <c r="BY9"/>
      <c r="BZ9"/>
      <c r="CA9"/>
      <c r="CB9"/>
      <c r="CC9"/>
      <c r="CD9"/>
      <c r="CE9"/>
      <c r="CF9"/>
    </row>
    <row r="10" spans="1:84" s="27" customFormat="1" x14ac:dyDescent="0.25">
      <c r="A10" s="14" t="s">
        <v>75</v>
      </c>
      <c r="B10" s="15" t="s">
        <v>82</v>
      </c>
      <c r="C10" s="16">
        <f>COUNTIF(E10:BN10,"&gt;0")</f>
        <v>21</v>
      </c>
      <c r="D10" s="17">
        <f>COUNT(H10:BQ10)</f>
        <v>18</v>
      </c>
      <c r="E10" s="18">
        <v>381</v>
      </c>
      <c r="F10" s="18">
        <v>360</v>
      </c>
      <c r="G10" s="18">
        <v>394</v>
      </c>
      <c r="H10" s="17">
        <v>400</v>
      </c>
      <c r="I10" s="20">
        <v>396</v>
      </c>
      <c r="J10" s="20">
        <v>383</v>
      </c>
      <c r="K10" s="21">
        <v>409</v>
      </c>
      <c r="L10" s="21">
        <v>405</v>
      </c>
      <c r="M10" s="23">
        <v>393</v>
      </c>
      <c r="N10" s="23">
        <v>408</v>
      </c>
      <c r="O10" s="24">
        <v>369</v>
      </c>
      <c r="P10" s="24">
        <v>423</v>
      </c>
      <c r="Q10" s="25">
        <v>381</v>
      </c>
      <c r="R10" s="25">
        <v>411</v>
      </c>
      <c r="S10" s="28">
        <v>406</v>
      </c>
      <c r="T10" s="28">
        <v>419</v>
      </c>
      <c r="U10" s="29">
        <v>407</v>
      </c>
      <c r="V10" s="29">
        <v>400</v>
      </c>
      <c r="W10" s="30">
        <v>413</v>
      </c>
      <c r="X10" s="30">
        <v>430</v>
      </c>
      <c r="Y10" s="31">
        <v>383</v>
      </c>
      <c r="Z10" s="26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17"/>
      <c r="BS10" s="17">
        <f>MAX(E10:BQ10)</f>
        <v>430</v>
      </c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27" customFormat="1" x14ac:dyDescent="0.25">
      <c r="A11" s="14" t="s">
        <v>75</v>
      </c>
      <c r="B11" s="15" t="s">
        <v>83</v>
      </c>
      <c r="C11" s="16">
        <f>COUNTIF(E11:BN11,"&gt;0")</f>
        <v>17</v>
      </c>
      <c r="D11" s="17">
        <f>COUNT(H11:BQ11)</f>
        <v>14</v>
      </c>
      <c r="E11" s="18">
        <v>708</v>
      </c>
      <c r="F11" s="18">
        <v>755</v>
      </c>
      <c r="G11" s="18">
        <v>380</v>
      </c>
      <c r="H11" s="17">
        <v>403</v>
      </c>
      <c r="I11" s="17">
        <v>385</v>
      </c>
      <c r="J11" s="17">
        <v>365</v>
      </c>
      <c r="K11" s="17">
        <v>428</v>
      </c>
      <c r="L11" s="17">
        <v>454</v>
      </c>
      <c r="M11" s="17">
        <v>379</v>
      </c>
      <c r="N11" s="17">
        <v>377</v>
      </c>
      <c r="O11" s="17">
        <v>360</v>
      </c>
      <c r="P11" s="17">
        <v>362</v>
      </c>
      <c r="Q11" s="20">
        <v>371</v>
      </c>
      <c r="R11" s="20">
        <v>372</v>
      </c>
      <c r="S11" s="21">
        <v>370</v>
      </c>
      <c r="T11" s="41">
        <v>407</v>
      </c>
      <c r="U11" s="23">
        <v>391</v>
      </c>
      <c r="V11" s="26"/>
      <c r="W11" s="26"/>
      <c r="X11" s="26"/>
      <c r="Y11" s="26"/>
      <c r="Z11" s="26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17">
        <f>MAX(E11:F11)</f>
        <v>755</v>
      </c>
      <c r="BS11" s="17">
        <f>MAX(G11:BQ11)</f>
        <v>454</v>
      </c>
      <c r="BT11"/>
    </row>
    <row r="12" spans="1:84" s="27" customFormat="1" x14ac:dyDescent="0.25">
      <c r="A12" s="14" t="s">
        <v>84</v>
      </c>
      <c r="B12" s="15" t="s">
        <v>85</v>
      </c>
      <c r="C12" s="16">
        <f t="shared" si="0"/>
        <v>16</v>
      </c>
      <c r="D12" s="17">
        <f t="shared" si="1"/>
        <v>13</v>
      </c>
      <c r="E12" s="18">
        <v>357</v>
      </c>
      <c r="F12" s="18">
        <v>348</v>
      </c>
      <c r="G12" s="18">
        <v>379</v>
      </c>
      <c r="H12" s="17">
        <v>383</v>
      </c>
      <c r="I12" s="17">
        <v>390</v>
      </c>
      <c r="J12" s="17">
        <v>397</v>
      </c>
      <c r="K12" s="17">
        <v>381</v>
      </c>
      <c r="L12" s="17">
        <v>383</v>
      </c>
      <c r="M12" s="17">
        <v>391</v>
      </c>
      <c r="N12" s="17">
        <v>362</v>
      </c>
      <c r="O12" s="17">
        <v>369</v>
      </c>
      <c r="P12" s="17">
        <v>395</v>
      </c>
      <c r="Q12" s="20">
        <v>374</v>
      </c>
      <c r="R12" s="20">
        <v>382</v>
      </c>
      <c r="S12" s="21">
        <v>422</v>
      </c>
      <c r="T12" s="28">
        <v>375</v>
      </c>
      <c r="U12" s="26"/>
      <c r="V12" s="26"/>
      <c r="W12" s="26"/>
      <c r="X12" s="26"/>
      <c r="Y12" s="26"/>
      <c r="Z12" s="26"/>
      <c r="AA12" s="32"/>
      <c r="AB12" s="32"/>
      <c r="AC12" s="32"/>
      <c r="AD12" s="32"/>
      <c r="AE12" s="32"/>
      <c r="AF12" s="32"/>
      <c r="AG12" s="3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32"/>
      <c r="BJ12" s="32"/>
      <c r="BK12" s="43"/>
      <c r="BL12" s="43"/>
      <c r="BM12" s="43"/>
      <c r="BN12" s="43"/>
      <c r="BO12" s="43"/>
      <c r="BP12" s="43"/>
      <c r="BQ12" s="43"/>
      <c r="BR12" s="17"/>
      <c r="BS12" s="17">
        <f>MAX(J12:BQ12)</f>
        <v>422</v>
      </c>
      <c r="BT12"/>
    </row>
    <row r="13" spans="1:84" s="27" customFormat="1" x14ac:dyDescent="0.25">
      <c r="A13" s="14" t="s">
        <v>84</v>
      </c>
      <c r="B13" s="15" t="s">
        <v>86</v>
      </c>
      <c r="C13" s="16">
        <f t="shared" si="0"/>
        <v>15</v>
      </c>
      <c r="D13" s="17">
        <f t="shared" si="1"/>
        <v>12</v>
      </c>
      <c r="E13" s="18">
        <v>342</v>
      </c>
      <c r="F13" s="18">
        <v>349</v>
      </c>
      <c r="G13" s="18">
        <v>360</v>
      </c>
      <c r="H13" s="17">
        <v>394</v>
      </c>
      <c r="I13" s="17">
        <v>403</v>
      </c>
      <c r="J13" s="17">
        <v>387</v>
      </c>
      <c r="K13" s="20">
        <v>366</v>
      </c>
      <c r="L13" s="20">
        <v>393</v>
      </c>
      <c r="M13" s="21">
        <v>406</v>
      </c>
      <c r="N13" s="21">
        <v>383</v>
      </c>
      <c r="O13" s="23">
        <v>379</v>
      </c>
      <c r="P13" s="23">
        <v>399</v>
      </c>
      <c r="Q13" s="44">
        <v>393</v>
      </c>
      <c r="R13" s="44">
        <v>385</v>
      </c>
      <c r="S13" s="29">
        <v>372</v>
      </c>
      <c r="T13" s="26"/>
      <c r="U13" s="26"/>
      <c r="V13" s="26"/>
      <c r="W13" s="26"/>
      <c r="X13" s="26"/>
      <c r="Y13" s="26"/>
      <c r="Z13" s="26"/>
      <c r="AA13" s="32"/>
      <c r="AB13" s="32"/>
      <c r="AC13" s="32"/>
      <c r="AD13" s="32"/>
      <c r="AE13" s="32"/>
      <c r="AF13" s="32"/>
      <c r="AG13" s="3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32"/>
      <c r="BJ13" s="32"/>
      <c r="BK13" s="42"/>
      <c r="BL13" s="42"/>
      <c r="BM13" s="42"/>
      <c r="BN13" s="42"/>
      <c r="BO13" s="42"/>
      <c r="BP13" s="42"/>
      <c r="BQ13" s="42"/>
      <c r="BR13" s="17"/>
      <c r="BS13" s="17">
        <f>MAX(E13:BQ13)</f>
        <v>406</v>
      </c>
    </row>
    <row r="14" spans="1:84" x14ac:dyDescent="0.25">
      <c r="A14" s="33" t="s">
        <v>73</v>
      </c>
      <c r="B14" s="15" t="s">
        <v>87</v>
      </c>
      <c r="C14" s="16">
        <f t="shared" si="0"/>
        <v>14</v>
      </c>
      <c r="D14" s="17">
        <f t="shared" si="1"/>
        <v>11</v>
      </c>
      <c r="E14" s="18">
        <v>702</v>
      </c>
      <c r="F14" s="18">
        <v>748</v>
      </c>
      <c r="G14" s="18">
        <v>788</v>
      </c>
      <c r="H14" s="17">
        <v>838</v>
      </c>
      <c r="I14" s="17">
        <v>863</v>
      </c>
      <c r="J14" s="17">
        <v>812</v>
      </c>
      <c r="K14" s="17">
        <v>841</v>
      </c>
      <c r="L14" s="35">
        <v>396</v>
      </c>
      <c r="M14" s="17">
        <v>421</v>
      </c>
      <c r="N14" s="20">
        <v>789</v>
      </c>
      <c r="O14" s="45">
        <v>826</v>
      </c>
      <c r="P14" s="25">
        <v>877</v>
      </c>
      <c r="Q14" s="28">
        <v>860</v>
      </c>
      <c r="R14" s="28">
        <v>834</v>
      </c>
      <c r="S14" s="26"/>
      <c r="T14" s="26"/>
      <c r="U14" s="26"/>
      <c r="V14" s="26"/>
      <c r="W14" s="26"/>
      <c r="X14" s="26"/>
      <c r="Y14" s="26"/>
      <c r="Z14" s="26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4"/>
      <c r="BR14" s="17">
        <f>MAX(E14:BQ14)</f>
        <v>877</v>
      </c>
      <c r="BS14" s="17"/>
      <c r="BT14" s="27"/>
    </row>
    <row r="15" spans="1:84" s="27" customFormat="1" x14ac:dyDescent="0.25">
      <c r="A15" s="14" t="s">
        <v>75</v>
      </c>
      <c r="B15" s="15" t="s">
        <v>88</v>
      </c>
      <c r="C15" s="16">
        <f>COUNTIF(E15:BN15,"&gt;0")</f>
        <v>15</v>
      </c>
      <c r="D15" s="17">
        <f>COUNT(H15:BQ15)</f>
        <v>12</v>
      </c>
      <c r="E15" s="21">
        <v>354</v>
      </c>
      <c r="F15" s="21">
        <v>394</v>
      </c>
      <c r="G15" s="23">
        <v>425</v>
      </c>
      <c r="H15" s="23">
        <v>404</v>
      </c>
      <c r="I15" s="24">
        <v>361</v>
      </c>
      <c r="J15" s="24">
        <v>362</v>
      </c>
      <c r="K15" s="25">
        <v>368</v>
      </c>
      <c r="L15" s="28">
        <v>369</v>
      </c>
      <c r="M15" s="46">
        <v>382</v>
      </c>
      <c r="N15" s="29">
        <v>360</v>
      </c>
      <c r="O15" s="29">
        <v>376</v>
      </c>
      <c r="P15" s="30">
        <v>408</v>
      </c>
      <c r="Q15" s="30">
        <v>396</v>
      </c>
      <c r="R15" s="31">
        <v>422</v>
      </c>
      <c r="S15" s="31">
        <v>412</v>
      </c>
      <c r="T15" s="26"/>
      <c r="U15" s="26"/>
      <c r="V15" s="26"/>
      <c r="W15" s="26"/>
      <c r="X15" s="26"/>
      <c r="Y15" s="26"/>
      <c r="Z15" s="26"/>
      <c r="AA15" s="32"/>
      <c r="AB15" s="32"/>
      <c r="AC15" s="32"/>
      <c r="AD15" s="32"/>
      <c r="AE15" s="32"/>
      <c r="AF15" s="32"/>
      <c r="AG15" s="3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32"/>
      <c r="BJ15" s="32"/>
      <c r="BK15" s="42"/>
      <c r="BL15" s="42"/>
      <c r="BM15" s="42"/>
      <c r="BN15" s="42"/>
      <c r="BO15" s="42"/>
      <c r="BP15" s="42"/>
      <c r="BQ15" s="42"/>
      <c r="BR15" s="17"/>
      <c r="BS15" s="17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x14ac:dyDescent="0.25">
      <c r="A16" s="33" t="s">
        <v>73</v>
      </c>
      <c r="B16" s="15" t="s">
        <v>89</v>
      </c>
      <c r="C16" s="16">
        <f t="shared" si="0"/>
        <v>12</v>
      </c>
      <c r="D16" s="17">
        <f t="shared" si="1"/>
        <v>9</v>
      </c>
      <c r="E16" s="18">
        <v>339</v>
      </c>
      <c r="F16" s="18">
        <v>352</v>
      </c>
      <c r="G16" s="18">
        <v>369</v>
      </c>
      <c r="H16" s="17">
        <v>365</v>
      </c>
      <c r="I16" s="17">
        <v>406</v>
      </c>
      <c r="J16" s="17">
        <v>392</v>
      </c>
      <c r="K16" s="17">
        <v>430</v>
      </c>
      <c r="L16" s="35">
        <v>415</v>
      </c>
      <c r="M16" s="20">
        <v>838</v>
      </c>
      <c r="N16" s="20">
        <v>880</v>
      </c>
      <c r="O16" s="47">
        <v>782</v>
      </c>
      <c r="P16" s="28">
        <v>891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4"/>
      <c r="BR16" s="17">
        <f>MAX(E16:BQ16)</f>
        <v>891</v>
      </c>
      <c r="BS16" s="17"/>
    </row>
    <row r="17" spans="1:84" s="27" customFormat="1" x14ac:dyDescent="0.25">
      <c r="A17" s="14" t="s">
        <v>90</v>
      </c>
      <c r="B17" s="15" t="s">
        <v>91</v>
      </c>
      <c r="C17" s="16">
        <f t="shared" si="0"/>
        <v>12</v>
      </c>
      <c r="D17" s="17">
        <f t="shared" si="1"/>
        <v>9</v>
      </c>
      <c r="E17" s="18">
        <v>776</v>
      </c>
      <c r="F17" s="18">
        <v>745</v>
      </c>
      <c r="G17" s="18">
        <v>869</v>
      </c>
      <c r="H17" s="17">
        <v>830</v>
      </c>
      <c r="I17" s="20">
        <v>855</v>
      </c>
      <c r="J17" s="20">
        <v>845</v>
      </c>
      <c r="K17" s="21">
        <v>792</v>
      </c>
      <c r="L17" s="48">
        <v>802</v>
      </c>
      <c r="M17" s="46">
        <v>419</v>
      </c>
      <c r="N17" s="46">
        <v>399</v>
      </c>
      <c r="O17" s="29">
        <v>390</v>
      </c>
      <c r="P17" s="29">
        <v>474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32"/>
      <c r="BJ17" s="32"/>
      <c r="BK17" s="42"/>
      <c r="BL17" s="42"/>
      <c r="BM17" s="42"/>
      <c r="BN17" s="42"/>
      <c r="BO17" s="42"/>
      <c r="BP17" s="42"/>
      <c r="BQ17" s="49"/>
      <c r="BR17" s="50">
        <f>MAX(E17:BQ17)</f>
        <v>869</v>
      </c>
      <c r="BS17" s="50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27" customFormat="1" x14ac:dyDescent="0.25">
      <c r="A18" s="14" t="s">
        <v>92</v>
      </c>
      <c r="B18" s="15" t="s">
        <v>93</v>
      </c>
      <c r="C18" s="16">
        <f>COUNTIF(E18:BN18,"&gt;0")</f>
        <v>12</v>
      </c>
      <c r="D18" s="17">
        <f t="shared" si="1"/>
        <v>9</v>
      </c>
      <c r="E18" s="24">
        <v>737</v>
      </c>
      <c r="F18" s="24">
        <v>383</v>
      </c>
      <c r="G18" s="25">
        <v>788</v>
      </c>
      <c r="H18" s="25">
        <v>782</v>
      </c>
      <c r="I18" s="28">
        <v>780</v>
      </c>
      <c r="J18" s="28">
        <v>871</v>
      </c>
      <c r="K18" s="29">
        <v>801</v>
      </c>
      <c r="L18" s="29">
        <v>802</v>
      </c>
      <c r="M18" s="30">
        <v>817</v>
      </c>
      <c r="N18" s="30">
        <v>822</v>
      </c>
      <c r="O18" s="31">
        <v>881</v>
      </c>
      <c r="P18" s="31">
        <v>850</v>
      </c>
      <c r="Q18" s="51"/>
      <c r="R18" s="51"/>
      <c r="S18" s="51"/>
      <c r="T18" s="51"/>
      <c r="U18" s="51"/>
      <c r="V18" s="51"/>
      <c r="W18" s="51"/>
      <c r="X18" s="51"/>
      <c r="Y18" s="51"/>
      <c r="Z18" s="14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32"/>
      <c r="BJ18" s="32"/>
      <c r="BK18" s="52"/>
      <c r="BL18" s="52"/>
      <c r="BM18" s="52"/>
      <c r="BN18" s="52"/>
      <c r="BO18" s="52"/>
      <c r="BP18" s="52"/>
      <c r="BQ18" s="52"/>
      <c r="BR18" s="52"/>
      <c r="BS18" s="53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x14ac:dyDescent="0.25">
      <c r="A19" s="14" t="s">
        <v>75</v>
      </c>
      <c r="B19" s="15" t="s">
        <v>94</v>
      </c>
      <c r="C19" s="16">
        <f>COUNTIF(E19:BN19,"&gt;0")</f>
        <v>11</v>
      </c>
      <c r="D19" s="17">
        <f>COUNT(H19:BQ19)</f>
        <v>8</v>
      </c>
      <c r="E19" s="23">
        <v>404</v>
      </c>
      <c r="F19" s="23">
        <v>391</v>
      </c>
      <c r="G19" s="24">
        <v>393</v>
      </c>
      <c r="H19" s="24">
        <v>445</v>
      </c>
      <c r="I19" s="25">
        <v>396</v>
      </c>
      <c r="J19" s="28">
        <v>388</v>
      </c>
      <c r="K19" s="28">
        <v>428</v>
      </c>
      <c r="L19" s="30">
        <v>427</v>
      </c>
      <c r="M19" s="30">
        <v>429</v>
      </c>
      <c r="N19" s="31">
        <v>436</v>
      </c>
      <c r="O19" s="31">
        <v>417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26"/>
      <c r="BS19" s="26"/>
    </row>
    <row r="20" spans="1:84" s="27" customFormat="1" x14ac:dyDescent="0.25">
      <c r="A20" s="14" t="s">
        <v>75</v>
      </c>
      <c r="B20" s="15" t="s">
        <v>95</v>
      </c>
      <c r="C20" s="16">
        <f t="shared" ref="C20:C27" si="2">COUNTIF(E20:BN20,"&gt;0")</f>
        <v>8</v>
      </c>
      <c r="D20" s="17">
        <f t="shared" ref="D20:D27" si="3">COUNT(H20:BQ20)</f>
        <v>5</v>
      </c>
      <c r="E20" s="18">
        <v>370</v>
      </c>
      <c r="F20" s="18">
        <v>367</v>
      </c>
      <c r="G20" s="18">
        <v>388</v>
      </c>
      <c r="H20" s="54">
        <v>378</v>
      </c>
      <c r="I20" s="28">
        <v>371</v>
      </c>
      <c r="J20" s="29">
        <v>373</v>
      </c>
      <c r="K20" s="29">
        <v>368</v>
      </c>
      <c r="L20" s="31">
        <v>410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4"/>
      <c r="AA20" s="52"/>
      <c r="AB20" s="52"/>
      <c r="AC20" s="52"/>
      <c r="AD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3"/>
      <c r="BT20"/>
    </row>
    <row r="21" spans="1:84" x14ac:dyDescent="0.25">
      <c r="A21" s="14" t="s">
        <v>75</v>
      </c>
      <c r="B21" s="15" t="s">
        <v>96</v>
      </c>
      <c r="C21" s="16">
        <f>COUNTIF(E21:BN21,"&gt;0")</f>
        <v>8</v>
      </c>
      <c r="D21" s="17">
        <f>COUNT(H21:BQ21)</f>
        <v>5</v>
      </c>
      <c r="E21" s="28">
        <v>388</v>
      </c>
      <c r="F21" s="28">
        <v>374</v>
      </c>
      <c r="G21" s="29">
        <v>370</v>
      </c>
      <c r="H21" s="29">
        <v>400</v>
      </c>
      <c r="I21" s="30">
        <v>396</v>
      </c>
      <c r="J21" s="30">
        <v>408</v>
      </c>
      <c r="K21" s="31">
        <v>410</v>
      </c>
      <c r="L21" s="31">
        <v>382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4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32"/>
      <c r="BJ21" s="32"/>
      <c r="BK21" s="52"/>
      <c r="BL21" s="52"/>
      <c r="BM21" s="52"/>
      <c r="BN21" s="52"/>
      <c r="BO21" s="52"/>
      <c r="BP21" s="52"/>
      <c r="BQ21" s="52"/>
      <c r="BR21" s="52"/>
      <c r="BS21" s="53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</row>
    <row r="22" spans="1:84" x14ac:dyDescent="0.25">
      <c r="A22" s="14" t="s">
        <v>75</v>
      </c>
      <c r="B22" s="15" t="s">
        <v>97</v>
      </c>
      <c r="C22" s="16">
        <f>COUNTIF(E22:BN22,"&gt;0")</f>
        <v>7</v>
      </c>
      <c r="D22" s="17">
        <f>COUNT(H22:BQ22)</f>
        <v>4</v>
      </c>
      <c r="E22" s="28">
        <v>380</v>
      </c>
      <c r="F22" s="28">
        <v>390</v>
      </c>
      <c r="G22" s="29">
        <v>399</v>
      </c>
      <c r="H22" s="29">
        <v>372</v>
      </c>
      <c r="I22" s="30">
        <v>381</v>
      </c>
      <c r="J22" s="31">
        <v>396</v>
      </c>
      <c r="K22" s="31">
        <v>372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14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32"/>
      <c r="BJ22" s="32"/>
      <c r="BK22" s="52"/>
      <c r="BL22" s="52"/>
      <c r="BM22" s="52"/>
      <c r="BN22" s="52"/>
      <c r="BO22" s="52"/>
      <c r="BP22" s="52"/>
      <c r="BQ22" s="52"/>
      <c r="BR22" s="52"/>
      <c r="BS22" s="53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</row>
    <row r="23" spans="1:84" x14ac:dyDescent="0.25">
      <c r="A23" s="14" t="s">
        <v>73</v>
      </c>
      <c r="B23" s="15" t="s">
        <v>98</v>
      </c>
      <c r="C23" s="16">
        <f>COUNTIF(E23:BN23,"&gt;0")</f>
        <v>5</v>
      </c>
      <c r="D23" s="17">
        <f>COUNT(H23:BQ23)</f>
        <v>2</v>
      </c>
      <c r="E23" s="21">
        <v>349</v>
      </c>
      <c r="F23" s="21">
        <v>398</v>
      </c>
      <c r="G23" s="25">
        <v>362</v>
      </c>
      <c r="H23" s="54">
        <v>379</v>
      </c>
      <c r="I23" s="28">
        <v>375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32"/>
      <c r="AB23" s="32"/>
      <c r="AC23" s="32"/>
      <c r="AD23" s="32"/>
      <c r="AE23" s="32"/>
      <c r="AF23" s="32"/>
      <c r="AG23" s="3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32"/>
      <c r="BJ23" s="32"/>
      <c r="BK23" s="42"/>
      <c r="BL23" s="42"/>
      <c r="BM23" s="42"/>
      <c r="BN23" s="42"/>
      <c r="BO23" s="42"/>
      <c r="BP23" s="42"/>
      <c r="BQ23" s="42"/>
      <c r="BR23" s="26"/>
      <c r="BS23" s="26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</row>
    <row r="24" spans="1:84" x14ac:dyDescent="0.25">
      <c r="A24" s="33" t="s">
        <v>75</v>
      </c>
      <c r="B24" s="15" t="s">
        <v>99</v>
      </c>
      <c r="C24" s="16">
        <f t="shared" si="2"/>
        <v>4</v>
      </c>
      <c r="D24" s="17">
        <f t="shared" si="3"/>
        <v>1</v>
      </c>
      <c r="E24" s="21">
        <v>348</v>
      </c>
      <c r="F24" s="21">
        <v>360</v>
      </c>
      <c r="G24" s="25">
        <v>384</v>
      </c>
      <c r="H24" s="25">
        <v>376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32"/>
      <c r="AB24" s="32"/>
      <c r="AC24" s="32"/>
      <c r="AD24" s="32"/>
      <c r="AF24" s="32"/>
      <c r="AG24" s="3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32"/>
      <c r="BJ24" s="32"/>
      <c r="BK24" s="42"/>
      <c r="BL24" s="42"/>
      <c r="BM24" s="42"/>
      <c r="BN24" s="42"/>
      <c r="BO24" s="42"/>
      <c r="BP24" s="42"/>
      <c r="BQ24" s="42"/>
      <c r="BR24" s="26"/>
      <c r="BS24" s="26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</row>
    <row r="25" spans="1:84" x14ac:dyDescent="0.25">
      <c r="A25" s="14" t="s">
        <v>73</v>
      </c>
      <c r="B25" s="15" t="s">
        <v>100</v>
      </c>
      <c r="C25" s="16">
        <f>COUNTIF(E25:BN25,"&gt;0")</f>
        <v>4</v>
      </c>
      <c r="D25" s="17">
        <f>COUNT(H25:BQ25)</f>
        <v>1</v>
      </c>
      <c r="E25" s="28">
        <v>400</v>
      </c>
      <c r="F25" s="28">
        <v>376</v>
      </c>
      <c r="G25" s="29">
        <v>405</v>
      </c>
      <c r="H25" s="29">
        <v>375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14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32"/>
      <c r="BJ25" s="32"/>
      <c r="BK25" s="52"/>
      <c r="BL25" s="52"/>
      <c r="BM25" s="52"/>
      <c r="BN25" s="52"/>
      <c r="BO25" s="52"/>
      <c r="BP25" s="52"/>
      <c r="BQ25" s="52"/>
      <c r="BR25" s="52"/>
      <c r="BS25" s="53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</row>
    <row r="26" spans="1:84" hidden="1" x14ac:dyDescent="0.25">
      <c r="A26" s="14" t="s">
        <v>101</v>
      </c>
      <c r="B26" s="15" t="s">
        <v>102</v>
      </c>
      <c r="C26" s="16">
        <f t="shared" si="2"/>
        <v>4</v>
      </c>
      <c r="D26" s="17">
        <f t="shared" si="3"/>
        <v>1</v>
      </c>
      <c r="E26" s="25">
        <v>361</v>
      </c>
      <c r="F26" s="25">
        <v>381</v>
      </c>
      <c r="G26" s="28">
        <v>361</v>
      </c>
      <c r="H26" s="29">
        <v>363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4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32"/>
      <c r="BJ26" s="32"/>
      <c r="BK26" s="52"/>
      <c r="BL26" s="52"/>
      <c r="BM26" s="52"/>
      <c r="BN26" s="52"/>
      <c r="BO26" s="52"/>
      <c r="BP26" s="52"/>
      <c r="BQ26" s="52"/>
      <c r="BR26" s="52"/>
      <c r="BS26" s="53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</row>
    <row r="27" spans="1:84" hidden="1" x14ac:dyDescent="0.25">
      <c r="A27" s="14" t="s">
        <v>101</v>
      </c>
      <c r="B27" s="15" t="s">
        <v>103</v>
      </c>
      <c r="C27" s="16">
        <f t="shared" si="2"/>
        <v>3</v>
      </c>
      <c r="D27" s="17">
        <f t="shared" si="3"/>
        <v>0</v>
      </c>
      <c r="E27" s="25">
        <v>394</v>
      </c>
      <c r="F27" s="28">
        <v>411</v>
      </c>
      <c r="G27" s="29">
        <v>409</v>
      </c>
      <c r="H27" s="55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14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32"/>
      <c r="BJ27" s="32"/>
      <c r="BK27" s="52"/>
      <c r="BL27" s="52"/>
      <c r="BM27" s="52"/>
      <c r="BN27" s="52"/>
      <c r="BO27" s="52"/>
      <c r="BP27" s="52"/>
      <c r="BQ27" s="52"/>
      <c r="BR27" s="52"/>
      <c r="BS27" s="53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</row>
    <row r="28" spans="1:84" hidden="1" x14ac:dyDescent="0.25">
      <c r="A28" s="14" t="s">
        <v>101</v>
      </c>
      <c r="B28" s="15" t="s">
        <v>104</v>
      </c>
      <c r="C28" s="16">
        <f>COUNTIF(E28:BN28,"&gt;0")</f>
        <v>3</v>
      </c>
      <c r="D28" s="17">
        <f>COUNT(H28:BQ28)</f>
        <v>0</v>
      </c>
      <c r="E28" s="25">
        <v>397</v>
      </c>
      <c r="F28" s="28">
        <v>363</v>
      </c>
      <c r="G28" s="29">
        <v>404</v>
      </c>
      <c r="H28" s="55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14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32"/>
      <c r="BJ28" s="32"/>
      <c r="BK28" s="52"/>
      <c r="BL28" s="52"/>
      <c r="BM28" s="52"/>
      <c r="BN28" s="52"/>
      <c r="BO28" s="52"/>
      <c r="BP28" s="52"/>
      <c r="BQ28" s="52"/>
      <c r="BR28" s="52"/>
      <c r="BS28" s="53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</row>
    <row r="29" spans="1:84" hidden="1" x14ac:dyDescent="0.25">
      <c r="A29" s="14" t="s">
        <v>101</v>
      </c>
      <c r="B29" s="15" t="s">
        <v>105</v>
      </c>
      <c r="C29" s="16">
        <f>COUNTIF(E29:BN29,"&gt;0")</f>
        <v>3</v>
      </c>
      <c r="D29" s="17">
        <f>COUNT(H29:BQ29)</f>
        <v>0</v>
      </c>
      <c r="E29" s="25">
        <v>396</v>
      </c>
      <c r="F29" s="28">
        <v>437</v>
      </c>
      <c r="G29" s="28">
        <v>437</v>
      </c>
      <c r="H29" s="55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14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32"/>
      <c r="BJ29" s="32"/>
      <c r="BK29" s="52"/>
      <c r="BL29" s="52"/>
      <c r="BM29" s="52"/>
      <c r="BN29" s="52"/>
      <c r="BO29" s="52"/>
      <c r="BP29" s="52"/>
      <c r="BQ29" s="52"/>
      <c r="BR29" s="52"/>
      <c r="BS29" s="53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</row>
    <row r="30" spans="1:84" hidden="1" x14ac:dyDescent="0.25">
      <c r="A30" s="14" t="s">
        <v>106</v>
      </c>
      <c r="B30" s="15" t="s">
        <v>107</v>
      </c>
      <c r="C30" s="16">
        <f>COUNTIF(E30:BN30,"&gt;0")</f>
        <v>3</v>
      </c>
      <c r="D30" s="17">
        <f>COUNT(H30:BQ30)</f>
        <v>0</v>
      </c>
      <c r="E30" s="28">
        <v>854</v>
      </c>
      <c r="F30" s="28">
        <v>872</v>
      </c>
      <c r="G30" s="29">
        <v>911</v>
      </c>
      <c r="H30" s="55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14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32"/>
      <c r="BJ30" s="32"/>
      <c r="BK30" s="52"/>
      <c r="BL30" s="52"/>
      <c r="BM30" s="52"/>
      <c r="BN30" s="52"/>
      <c r="BO30" s="52"/>
      <c r="BP30" s="52"/>
      <c r="BQ30" s="52"/>
      <c r="BR30" s="52"/>
      <c r="BS30" s="53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</row>
    <row r="31" spans="1:84" hidden="1" x14ac:dyDescent="0.25">
      <c r="A31" s="14" t="s">
        <v>101</v>
      </c>
      <c r="B31" s="15" t="s">
        <v>108</v>
      </c>
      <c r="C31" s="16">
        <f t="shared" ref="C31:C32" si="4">COUNTIF(E31:BN31,"&gt;0")</f>
        <v>2</v>
      </c>
      <c r="D31" s="17">
        <f t="shared" ref="D31:D32" si="5">COUNT(H31:BQ31)</f>
        <v>0</v>
      </c>
      <c r="E31" s="29">
        <v>801</v>
      </c>
      <c r="F31" s="29">
        <v>842</v>
      </c>
      <c r="G31" s="18"/>
      <c r="H31" s="55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14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32"/>
      <c r="BJ31" s="32"/>
      <c r="BK31" s="52"/>
      <c r="BL31" s="52"/>
      <c r="BM31" s="52"/>
      <c r="BN31" s="52"/>
      <c r="BO31" s="52"/>
      <c r="BP31" s="52"/>
      <c r="BQ31" s="52"/>
      <c r="BR31" s="52"/>
      <c r="BS31" s="53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</row>
    <row r="32" spans="1:84" hidden="1" x14ac:dyDescent="0.25">
      <c r="A32" s="14" t="s">
        <v>75</v>
      </c>
      <c r="B32" s="15" t="s">
        <v>109</v>
      </c>
      <c r="C32" s="16">
        <f t="shared" si="4"/>
        <v>2</v>
      </c>
      <c r="D32" s="17">
        <f t="shared" si="5"/>
        <v>0</v>
      </c>
      <c r="E32" s="29">
        <v>349</v>
      </c>
      <c r="F32" s="29">
        <v>391</v>
      </c>
      <c r="G32" s="18"/>
      <c r="H32" s="55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4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32"/>
      <c r="BJ32" s="32"/>
      <c r="BK32" s="52"/>
      <c r="BL32" s="52"/>
      <c r="BM32" s="52"/>
      <c r="BN32" s="52"/>
      <c r="BO32" s="52"/>
      <c r="BP32" s="52"/>
      <c r="BQ32" s="52"/>
      <c r="BR32" s="52"/>
      <c r="BS32" s="53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</row>
    <row r="33" spans="1:84" hidden="1" x14ac:dyDescent="0.25">
      <c r="A33" s="14" t="s">
        <v>101</v>
      </c>
      <c r="B33" s="56" t="s">
        <v>110</v>
      </c>
      <c r="C33" s="16">
        <f>COUNTIF(E33:BN33,"&gt;0")</f>
        <v>2</v>
      </c>
      <c r="D33" s="17">
        <f>COUNT(H33:BQ33)</f>
        <v>0</v>
      </c>
      <c r="E33" s="16">
        <v>726</v>
      </c>
      <c r="F33" s="28">
        <v>396</v>
      </c>
      <c r="G33" s="16"/>
      <c r="H33" s="57"/>
      <c r="I33" s="57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</row>
    <row r="34" spans="1:84" s="27" customFormat="1" hidden="1" x14ac:dyDescent="0.25">
      <c r="A34" s="14" t="s">
        <v>92</v>
      </c>
      <c r="B34" s="15" t="s">
        <v>111</v>
      </c>
      <c r="C34" s="16">
        <f>COUNTIF(E34:BN34,"&gt;0")</f>
        <v>2</v>
      </c>
      <c r="D34" s="17">
        <f>COUNT(H34:BQ34)</f>
        <v>0</v>
      </c>
      <c r="E34" s="24">
        <v>701</v>
      </c>
      <c r="F34" s="25">
        <v>774</v>
      </c>
      <c r="G34" s="35"/>
      <c r="H34" s="60"/>
      <c r="I34" s="61"/>
      <c r="J34" s="61"/>
      <c r="K34" s="61"/>
      <c r="L34" s="61"/>
      <c r="M34" s="61"/>
      <c r="N34" s="62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14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32"/>
      <c r="BJ34" s="32"/>
      <c r="BK34" s="52"/>
      <c r="BL34" s="52"/>
      <c r="BM34" s="52"/>
      <c r="BN34" s="52"/>
      <c r="BO34" s="52"/>
      <c r="BP34" s="52"/>
      <c r="BQ34" s="52"/>
      <c r="BR34" s="52"/>
      <c r="BS34" s="53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x14ac:dyDescent="0.25">
      <c r="A35" s="14" t="s">
        <v>112</v>
      </c>
      <c r="B35" s="15" t="s">
        <v>113</v>
      </c>
      <c r="C35" s="16">
        <f t="shared" ref="C35:C98" si="6">COUNTIF(E35:BN35,"&gt;0")</f>
        <v>2</v>
      </c>
      <c r="D35" s="17">
        <f t="shared" ref="D35:D66" si="7">COUNT(H35:BQ35)</f>
        <v>0</v>
      </c>
      <c r="E35" s="31">
        <v>428</v>
      </c>
      <c r="F35" s="31">
        <v>449</v>
      </c>
      <c r="G35" s="18"/>
      <c r="H35" s="55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14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32"/>
      <c r="BJ35" s="32"/>
      <c r="BK35" s="52"/>
      <c r="BL35" s="52"/>
      <c r="BM35" s="52"/>
      <c r="BN35" s="52"/>
      <c r="BO35" s="52"/>
      <c r="BP35" s="52"/>
      <c r="BQ35" s="52"/>
      <c r="BR35" s="52"/>
      <c r="BS35" s="53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</row>
    <row r="36" spans="1:84" x14ac:dyDescent="0.25">
      <c r="A36" s="14" t="s">
        <v>114</v>
      </c>
      <c r="B36" s="15" t="s">
        <v>115</v>
      </c>
      <c r="C36" s="16">
        <f t="shared" si="6"/>
        <v>1</v>
      </c>
      <c r="D36" s="17">
        <f t="shared" si="7"/>
        <v>0</v>
      </c>
      <c r="E36" s="31">
        <v>365</v>
      </c>
      <c r="F36" s="18"/>
      <c r="G36" s="18"/>
      <c r="H36" s="55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14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32"/>
      <c r="BJ36" s="32"/>
      <c r="BK36" s="52"/>
      <c r="BL36" s="52"/>
      <c r="BM36" s="52"/>
      <c r="BN36" s="52"/>
      <c r="BO36" s="52"/>
      <c r="BP36" s="52"/>
      <c r="BQ36" s="52"/>
      <c r="BR36" s="52"/>
      <c r="BS36" s="53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</row>
    <row r="37" spans="1:84" x14ac:dyDescent="0.25">
      <c r="A37" s="14" t="s">
        <v>116</v>
      </c>
      <c r="B37" s="15" t="s">
        <v>117</v>
      </c>
      <c r="C37" s="16">
        <f t="shared" si="6"/>
        <v>2</v>
      </c>
      <c r="D37" s="17">
        <f t="shared" si="7"/>
        <v>0</v>
      </c>
      <c r="E37" s="31">
        <v>343</v>
      </c>
      <c r="F37" s="31">
        <v>379</v>
      </c>
      <c r="G37" s="18"/>
      <c r="H37" s="55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14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32"/>
      <c r="BJ37" s="32"/>
      <c r="BK37" s="52"/>
      <c r="BL37" s="52"/>
      <c r="BM37" s="52"/>
      <c r="BN37" s="52"/>
      <c r="BO37" s="52"/>
      <c r="BP37" s="52"/>
      <c r="BQ37" s="52"/>
      <c r="BR37" s="52"/>
      <c r="BS37" s="53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</row>
    <row r="38" spans="1:84" x14ac:dyDescent="0.25">
      <c r="A38" s="14" t="s">
        <v>116</v>
      </c>
      <c r="B38" s="15" t="s">
        <v>118</v>
      </c>
      <c r="C38" s="16">
        <f t="shared" si="6"/>
        <v>1</v>
      </c>
      <c r="D38" s="17">
        <f t="shared" si="7"/>
        <v>0</v>
      </c>
      <c r="E38" s="31">
        <v>324</v>
      </c>
      <c r="F38" s="18"/>
      <c r="G38" s="18"/>
      <c r="H38" s="55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4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32"/>
      <c r="BJ38" s="32"/>
      <c r="BK38" s="52"/>
      <c r="BL38" s="52"/>
      <c r="BM38" s="52"/>
      <c r="BN38" s="52"/>
      <c r="BO38" s="52"/>
      <c r="BP38" s="52"/>
      <c r="BQ38" s="52"/>
      <c r="BR38" s="52"/>
      <c r="BS38" s="53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</row>
    <row r="39" spans="1:84" x14ac:dyDescent="0.25">
      <c r="A39" s="14" t="s">
        <v>116</v>
      </c>
      <c r="B39" s="15" t="s">
        <v>119</v>
      </c>
      <c r="C39" s="16">
        <f t="shared" si="6"/>
        <v>2</v>
      </c>
      <c r="D39" s="17">
        <f t="shared" si="7"/>
        <v>0</v>
      </c>
      <c r="E39" s="31">
        <v>358</v>
      </c>
      <c r="F39" s="31">
        <v>359</v>
      </c>
      <c r="G39" s="18"/>
      <c r="H39" s="55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14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32"/>
      <c r="BJ39" s="32"/>
      <c r="BK39" s="52"/>
      <c r="BL39" s="52"/>
      <c r="BM39" s="52"/>
      <c r="BN39" s="52"/>
      <c r="BO39" s="52"/>
      <c r="BP39" s="52"/>
      <c r="BQ39" s="52"/>
      <c r="BR39" s="52"/>
      <c r="BS39" s="53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</row>
    <row r="40" spans="1:84" x14ac:dyDescent="0.25">
      <c r="A40" s="14" t="s">
        <v>116</v>
      </c>
      <c r="B40" s="15" t="s">
        <v>120</v>
      </c>
      <c r="C40" s="16">
        <f t="shared" si="6"/>
        <v>2</v>
      </c>
      <c r="D40" s="17">
        <f t="shared" si="7"/>
        <v>0</v>
      </c>
      <c r="E40" s="31">
        <v>350</v>
      </c>
      <c r="F40" s="31">
        <v>376</v>
      </c>
      <c r="G40" s="18"/>
      <c r="H40" s="55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14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32"/>
      <c r="BJ40" s="32"/>
      <c r="BK40" s="52"/>
      <c r="BL40" s="52"/>
      <c r="BM40" s="52"/>
      <c r="BN40" s="52"/>
      <c r="BO40" s="52"/>
      <c r="BP40" s="52"/>
      <c r="BQ40" s="52"/>
      <c r="BR40" s="52"/>
      <c r="BS40" s="53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</row>
    <row r="41" spans="1:84" hidden="1" x14ac:dyDescent="0.25">
      <c r="A41" s="14" t="s">
        <v>101</v>
      </c>
      <c r="B41" s="15" t="s">
        <v>121</v>
      </c>
      <c r="C41" s="16">
        <f t="shared" si="6"/>
        <v>1</v>
      </c>
      <c r="D41" s="17">
        <f t="shared" si="7"/>
        <v>0</v>
      </c>
      <c r="E41" s="28">
        <v>869</v>
      </c>
      <c r="F41" s="18"/>
      <c r="G41" s="18"/>
      <c r="H41" s="55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14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32"/>
      <c r="BJ41" s="32"/>
      <c r="BK41" s="52"/>
      <c r="BL41" s="52"/>
      <c r="BM41" s="52"/>
      <c r="BN41" s="52"/>
      <c r="BO41" s="52"/>
      <c r="BP41" s="52"/>
      <c r="BQ41" s="52"/>
      <c r="BR41" s="52"/>
      <c r="BS41" s="53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</row>
    <row r="42" spans="1:84" hidden="1" x14ac:dyDescent="0.25">
      <c r="A42" s="14" t="s">
        <v>101</v>
      </c>
      <c r="B42" s="15" t="s">
        <v>122</v>
      </c>
      <c r="C42" s="16">
        <f t="shared" si="6"/>
        <v>1</v>
      </c>
      <c r="D42" s="17">
        <f t="shared" si="7"/>
        <v>0</v>
      </c>
      <c r="E42" s="28">
        <v>427</v>
      </c>
      <c r="F42" s="18"/>
      <c r="G42" s="18"/>
      <c r="H42" s="55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14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32"/>
      <c r="BJ42" s="32"/>
      <c r="BK42" s="52"/>
      <c r="BL42" s="52"/>
      <c r="BM42" s="52"/>
      <c r="BN42" s="52"/>
      <c r="BO42" s="52"/>
      <c r="BP42" s="52"/>
      <c r="BQ42" s="52"/>
      <c r="BR42" s="52"/>
      <c r="BS42" s="53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</row>
    <row r="43" spans="1:84" hidden="1" x14ac:dyDescent="0.25">
      <c r="A43" s="14" t="s">
        <v>101</v>
      </c>
      <c r="B43" s="15" t="s">
        <v>123</v>
      </c>
      <c r="C43" s="16">
        <f t="shared" si="6"/>
        <v>1</v>
      </c>
      <c r="D43" s="17">
        <f t="shared" si="7"/>
        <v>0</v>
      </c>
      <c r="E43" s="29">
        <v>356</v>
      </c>
      <c r="F43" s="18"/>
      <c r="G43" s="18"/>
      <c r="H43" s="55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14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32"/>
      <c r="BJ43" s="32"/>
      <c r="BK43" s="52"/>
      <c r="BL43" s="52"/>
      <c r="BM43" s="52"/>
      <c r="BN43" s="52"/>
      <c r="BO43" s="52"/>
      <c r="BP43" s="52"/>
      <c r="BQ43" s="52"/>
      <c r="BR43" s="52"/>
      <c r="BS43" s="53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</row>
    <row r="44" spans="1:84" hidden="1" x14ac:dyDescent="0.25">
      <c r="A44" s="14" t="s">
        <v>101</v>
      </c>
      <c r="B44" s="15" t="s">
        <v>124</v>
      </c>
      <c r="C44" s="16">
        <f t="shared" si="6"/>
        <v>1</v>
      </c>
      <c r="D44" s="17">
        <f t="shared" si="7"/>
        <v>0</v>
      </c>
      <c r="E44" s="29">
        <v>410</v>
      </c>
      <c r="F44" s="18"/>
      <c r="G44" s="18"/>
      <c r="H44" s="55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14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32"/>
      <c r="BJ44" s="32"/>
      <c r="BK44" s="52"/>
      <c r="BL44" s="52"/>
      <c r="BM44" s="52"/>
      <c r="BN44" s="52"/>
      <c r="BO44" s="52"/>
      <c r="BP44" s="52"/>
      <c r="BQ44" s="52"/>
      <c r="BR44" s="52"/>
      <c r="BS44" s="53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</row>
    <row r="45" spans="1:84" hidden="1" x14ac:dyDescent="0.25">
      <c r="A45" s="14" t="s">
        <v>101</v>
      </c>
      <c r="B45" s="15" t="s">
        <v>125</v>
      </c>
      <c r="C45" s="16">
        <f t="shared" si="6"/>
        <v>1</v>
      </c>
      <c r="D45" s="17">
        <f t="shared" si="7"/>
        <v>0</v>
      </c>
      <c r="E45" s="29">
        <v>355</v>
      </c>
      <c r="F45" s="18"/>
      <c r="G45" s="18"/>
      <c r="H45" s="55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14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32"/>
      <c r="BJ45" s="32"/>
      <c r="BK45" s="52"/>
      <c r="BL45" s="52"/>
      <c r="BM45" s="52"/>
      <c r="BN45" s="52"/>
      <c r="BO45" s="52"/>
      <c r="BP45" s="52"/>
      <c r="BQ45" s="52"/>
      <c r="BR45" s="52"/>
      <c r="BS45" s="53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</row>
    <row r="46" spans="1:84" hidden="1" x14ac:dyDescent="0.25">
      <c r="A46" s="14" t="s">
        <v>101</v>
      </c>
      <c r="B46" s="15" t="s">
        <v>126</v>
      </c>
      <c r="C46" s="16">
        <f t="shared" si="6"/>
        <v>1</v>
      </c>
      <c r="D46" s="17">
        <f t="shared" si="7"/>
        <v>0</v>
      </c>
      <c r="E46" s="29">
        <v>921</v>
      </c>
      <c r="F46" s="18"/>
      <c r="G46" s="18"/>
      <c r="H46" s="55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14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32"/>
      <c r="BJ46" s="32"/>
      <c r="BK46" s="52"/>
      <c r="BL46" s="52"/>
      <c r="BM46" s="52"/>
      <c r="BN46" s="52"/>
      <c r="BO46" s="52"/>
      <c r="BP46" s="52"/>
      <c r="BQ46" s="52"/>
      <c r="BR46" s="52"/>
      <c r="BS46" s="53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</row>
    <row r="47" spans="1:84" hidden="1" x14ac:dyDescent="0.25">
      <c r="A47" s="14" t="s">
        <v>101</v>
      </c>
      <c r="B47" s="15" t="s">
        <v>127</v>
      </c>
      <c r="C47" s="16">
        <f t="shared" si="6"/>
        <v>1</v>
      </c>
      <c r="D47" s="17">
        <f t="shared" si="7"/>
        <v>0</v>
      </c>
      <c r="E47" s="29">
        <v>902</v>
      </c>
      <c r="F47" s="18"/>
      <c r="G47" s="18"/>
      <c r="H47" s="55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4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32"/>
      <c r="BJ47" s="32"/>
      <c r="BK47" s="52"/>
      <c r="BL47" s="52"/>
      <c r="BM47" s="52"/>
      <c r="BN47" s="52"/>
      <c r="BO47" s="52"/>
      <c r="BP47" s="52"/>
      <c r="BQ47" s="52"/>
      <c r="BR47" s="52"/>
      <c r="BS47" s="53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</row>
    <row r="48" spans="1:84" hidden="1" x14ac:dyDescent="0.25">
      <c r="A48" s="14" t="s">
        <v>101</v>
      </c>
      <c r="B48" s="63" t="s">
        <v>128</v>
      </c>
      <c r="C48" s="16">
        <f t="shared" si="6"/>
        <v>1</v>
      </c>
      <c r="D48" s="17">
        <f t="shared" si="7"/>
        <v>0</v>
      </c>
      <c r="E48" s="28">
        <v>378</v>
      </c>
      <c r="F48" s="18"/>
      <c r="G48" s="18"/>
      <c r="H48" s="55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14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32"/>
      <c r="BJ48" s="32"/>
      <c r="BK48" s="52"/>
      <c r="BL48" s="52"/>
      <c r="BM48" s="52"/>
      <c r="BN48" s="52"/>
      <c r="BO48" s="52"/>
      <c r="BP48" s="52"/>
      <c r="BQ48" s="52"/>
      <c r="BR48" s="52"/>
      <c r="BS48" s="53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</row>
    <row r="49" spans="1:84" s="27" customFormat="1" x14ac:dyDescent="0.25">
      <c r="A49" s="14" t="s">
        <v>84</v>
      </c>
      <c r="B49" s="15" t="s">
        <v>129</v>
      </c>
      <c r="C49" s="16">
        <f t="shared" si="6"/>
        <v>1</v>
      </c>
      <c r="D49" s="17">
        <f t="shared" si="7"/>
        <v>0</v>
      </c>
      <c r="E49" s="30">
        <v>347</v>
      </c>
      <c r="F49" s="18"/>
      <c r="G49" s="18"/>
      <c r="H49" s="64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32"/>
      <c r="AB49" s="32"/>
      <c r="AC49" s="32"/>
      <c r="AD49" s="32"/>
      <c r="AE49" s="32"/>
      <c r="AF49" s="32"/>
      <c r="AG49" s="3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32"/>
      <c r="BJ49" s="32"/>
      <c r="BK49" s="42"/>
      <c r="BL49" s="42"/>
      <c r="BM49" s="42"/>
      <c r="BN49" s="42"/>
      <c r="BO49" s="42"/>
      <c r="BP49" s="42"/>
      <c r="BQ49" s="42"/>
      <c r="BR49" s="26"/>
      <c r="BS49" s="26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27" customFormat="1" hidden="1" x14ac:dyDescent="0.25">
      <c r="A50" s="14" t="s">
        <v>73</v>
      </c>
      <c r="B50" s="15" t="s">
        <v>130</v>
      </c>
      <c r="C50" s="16">
        <f t="shared" si="6"/>
        <v>1</v>
      </c>
      <c r="D50" s="17">
        <f t="shared" si="7"/>
        <v>0</v>
      </c>
      <c r="E50" s="21">
        <v>356</v>
      </c>
      <c r="F50" s="18"/>
      <c r="G50" s="18"/>
      <c r="H50" s="6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32"/>
      <c r="AB50" s="32"/>
      <c r="AC50" s="32"/>
      <c r="AD50" s="32"/>
      <c r="AE50" s="32"/>
      <c r="AF50" s="32"/>
      <c r="AG50" s="3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32"/>
      <c r="BJ50" s="32"/>
      <c r="BK50" s="42"/>
      <c r="BL50" s="42"/>
      <c r="BM50" s="42"/>
      <c r="BN50" s="42"/>
      <c r="BO50" s="42"/>
      <c r="BP50" s="42"/>
      <c r="BQ50" s="42"/>
      <c r="BR50" s="26"/>
      <c r="BS50" s="26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7" customFormat="1" hidden="1" x14ac:dyDescent="0.25">
      <c r="A51" s="14" t="s">
        <v>101</v>
      </c>
      <c r="B51" s="15" t="s">
        <v>131</v>
      </c>
      <c r="C51" s="16">
        <f t="shared" si="6"/>
        <v>27</v>
      </c>
      <c r="D51" s="17">
        <f t="shared" si="7"/>
        <v>24</v>
      </c>
      <c r="E51" s="18">
        <v>337</v>
      </c>
      <c r="F51" s="18">
        <v>355</v>
      </c>
      <c r="G51" s="18">
        <v>360</v>
      </c>
      <c r="H51" s="17">
        <v>368</v>
      </c>
      <c r="I51" s="17">
        <v>382</v>
      </c>
      <c r="J51" s="17">
        <v>391</v>
      </c>
      <c r="K51" s="17">
        <v>391</v>
      </c>
      <c r="L51" s="17">
        <v>386</v>
      </c>
      <c r="M51" s="17">
        <v>361</v>
      </c>
      <c r="N51" s="17">
        <v>369</v>
      </c>
      <c r="O51" s="17">
        <v>389</v>
      </c>
      <c r="P51" s="17">
        <v>365</v>
      </c>
      <c r="Q51" s="17">
        <v>360</v>
      </c>
      <c r="R51" s="17">
        <v>360</v>
      </c>
      <c r="S51" s="17">
        <v>365</v>
      </c>
      <c r="T51" s="19">
        <v>379</v>
      </c>
      <c r="U51" s="17">
        <v>375</v>
      </c>
      <c r="V51" s="17">
        <v>367</v>
      </c>
      <c r="W51" s="17">
        <v>388</v>
      </c>
      <c r="X51" s="17">
        <v>409</v>
      </c>
      <c r="Y51" s="17">
        <v>360</v>
      </c>
      <c r="Z51" s="17">
        <v>375</v>
      </c>
      <c r="AA51" s="21">
        <v>369</v>
      </c>
      <c r="AB51" s="21">
        <v>365</v>
      </c>
      <c r="AC51" s="23">
        <v>366</v>
      </c>
      <c r="AD51" s="23">
        <v>372</v>
      </c>
      <c r="AE51" s="24">
        <v>366</v>
      </c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4"/>
      <c r="BR51" s="17"/>
      <c r="BS51" s="17">
        <f>MAX(J51:BQ51)</f>
        <v>409</v>
      </c>
      <c r="BT51"/>
    </row>
    <row r="52" spans="1:84" s="27" customFormat="1" hidden="1" x14ac:dyDescent="0.25">
      <c r="A52" s="14" t="s">
        <v>73</v>
      </c>
      <c r="B52" s="15" t="s">
        <v>132</v>
      </c>
      <c r="C52" s="16">
        <f t="shared" si="6"/>
        <v>46</v>
      </c>
      <c r="D52" s="17">
        <f t="shared" si="7"/>
        <v>43</v>
      </c>
      <c r="E52" s="18">
        <v>720</v>
      </c>
      <c r="F52" s="18">
        <v>775</v>
      </c>
      <c r="G52" s="18">
        <v>381</v>
      </c>
      <c r="H52" s="17">
        <v>381</v>
      </c>
      <c r="I52" s="17">
        <v>422</v>
      </c>
      <c r="J52" s="17">
        <v>386</v>
      </c>
      <c r="K52" s="17">
        <v>406</v>
      </c>
      <c r="L52" s="17">
        <v>453</v>
      </c>
      <c r="M52" s="17">
        <v>413</v>
      </c>
      <c r="N52" s="17">
        <v>388</v>
      </c>
      <c r="O52" s="17">
        <v>386</v>
      </c>
      <c r="P52" s="17">
        <v>381</v>
      </c>
      <c r="Q52" s="17">
        <v>457</v>
      </c>
      <c r="R52" s="17">
        <v>393</v>
      </c>
      <c r="S52" s="17">
        <v>380</v>
      </c>
      <c r="T52" s="19">
        <v>398</v>
      </c>
      <c r="U52" s="17">
        <v>397</v>
      </c>
      <c r="V52" s="17">
        <v>389</v>
      </c>
      <c r="W52" s="17">
        <v>424</v>
      </c>
      <c r="X52" s="17">
        <v>436</v>
      </c>
      <c r="Y52" s="17">
        <v>371</v>
      </c>
      <c r="Z52" s="17">
        <v>370</v>
      </c>
      <c r="AA52" s="17">
        <v>386</v>
      </c>
      <c r="AB52" s="17">
        <v>418</v>
      </c>
      <c r="AC52" s="17">
        <v>397</v>
      </c>
      <c r="AD52" s="17">
        <v>384</v>
      </c>
      <c r="AE52" s="17">
        <v>394</v>
      </c>
      <c r="AF52" s="17">
        <v>395</v>
      </c>
      <c r="AG52" s="17">
        <v>396</v>
      </c>
      <c r="AH52" s="17">
        <v>440</v>
      </c>
      <c r="AI52" s="17">
        <v>414</v>
      </c>
      <c r="AJ52" s="17">
        <v>395</v>
      </c>
      <c r="AK52" s="17">
        <v>385</v>
      </c>
      <c r="AL52" s="17">
        <v>394</v>
      </c>
      <c r="AM52" s="17">
        <v>424</v>
      </c>
      <c r="AN52" s="17">
        <v>456</v>
      </c>
      <c r="AO52" s="20">
        <v>444</v>
      </c>
      <c r="AP52" s="20">
        <v>431</v>
      </c>
      <c r="AQ52" s="21">
        <v>401</v>
      </c>
      <c r="AR52" s="21">
        <v>390</v>
      </c>
      <c r="AS52" s="23">
        <v>366</v>
      </c>
      <c r="AT52" s="23">
        <v>369</v>
      </c>
      <c r="AU52" s="24">
        <v>396</v>
      </c>
      <c r="AV52" s="24">
        <v>373</v>
      </c>
      <c r="AW52" s="25">
        <v>416</v>
      </c>
      <c r="AX52" s="25">
        <v>403</v>
      </c>
      <c r="AY52" s="65"/>
      <c r="AZ52" s="66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4"/>
      <c r="BR52" s="17">
        <f>MAX(E52:F52)</f>
        <v>775</v>
      </c>
      <c r="BS52" s="17">
        <f>MAX(G52:BQ52)</f>
        <v>457</v>
      </c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27" customFormat="1" hidden="1" x14ac:dyDescent="0.25">
      <c r="A53" s="14" t="s">
        <v>75</v>
      </c>
      <c r="B53" s="15" t="s">
        <v>133</v>
      </c>
      <c r="C53" s="16">
        <f t="shared" si="6"/>
        <v>56</v>
      </c>
      <c r="D53" s="17">
        <f t="shared" si="7"/>
        <v>53</v>
      </c>
      <c r="E53" s="18">
        <v>720</v>
      </c>
      <c r="F53" s="18">
        <v>789</v>
      </c>
      <c r="G53" s="18">
        <v>388</v>
      </c>
      <c r="H53" s="17">
        <v>391</v>
      </c>
      <c r="I53" s="17">
        <v>398</v>
      </c>
      <c r="J53" s="17">
        <v>387</v>
      </c>
      <c r="K53" s="17">
        <v>387</v>
      </c>
      <c r="L53" s="17">
        <v>389</v>
      </c>
      <c r="M53" s="17">
        <v>381</v>
      </c>
      <c r="N53" s="17">
        <v>387</v>
      </c>
      <c r="O53" s="17">
        <v>399</v>
      </c>
      <c r="P53" s="17">
        <v>400</v>
      </c>
      <c r="Q53" s="17">
        <v>407</v>
      </c>
      <c r="R53" s="17">
        <v>413</v>
      </c>
      <c r="S53" s="17">
        <v>388</v>
      </c>
      <c r="T53" s="19">
        <v>395</v>
      </c>
      <c r="U53" s="17">
        <v>386</v>
      </c>
      <c r="V53" s="17">
        <v>400</v>
      </c>
      <c r="W53" s="17">
        <v>388</v>
      </c>
      <c r="X53" s="17">
        <v>404</v>
      </c>
      <c r="Y53" s="17">
        <v>399</v>
      </c>
      <c r="Z53" s="17">
        <v>428</v>
      </c>
      <c r="AA53" s="17">
        <v>430</v>
      </c>
      <c r="AB53" s="17">
        <v>416</v>
      </c>
      <c r="AC53" s="17">
        <v>398</v>
      </c>
      <c r="AD53" s="17">
        <v>416</v>
      </c>
      <c r="AE53" s="17">
        <v>392</v>
      </c>
      <c r="AF53" s="17">
        <v>419</v>
      </c>
      <c r="AG53" s="17">
        <v>406</v>
      </c>
      <c r="AH53" s="17">
        <v>370</v>
      </c>
      <c r="AI53" s="17">
        <v>409</v>
      </c>
      <c r="AJ53" s="17">
        <v>431</v>
      </c>
      <c r="AK53" s="17">
        <v>441</v>
      </c>
      <c r="AL53" s="17">
        <v>413</v>
      </c>
      <c r="AM53" s="17">
        <v>371</v>
      </c>
      <c r="AN53" s="17">
        <v>422</v>
      </c>
      <c r="AO53" s="17">
        <v>428</v>
      </c>
      <c r="AP53" s="17">
        <v>371</v>
      </c>
      <c r="AQ53" s="17">
        <v>457</v>
      </c>
      <c r="AR53" s="17">
        <v>390</v>
      </c>
      <c r="AS53" s="17">
        <v>397</v>
      </c>
      <c r="AT53" s="17">
        <v>400</v>
      </c>
      <c r="AU53" s="35">
        <v>442</v>
      </c>
      <c r="AV53" s="17">
        <v>401</v>
      </c>
      <c r="AW53" s="37">
        <v>428</v>
      </c>
      <c r="AX53" s="37">
        <v>410</v>
      </c>
      <c r="AY53" s="21">
        <v>393</v>
      </c>
      <c r="AZ53" s="21">
        <v>363</v>
      </c>
      <c r="BA53" s="23">
        <v>375</v>
      </c>
      <c r="BB53" s="23">
        <v>368</v>
      </c>
      <c r="BC53" s="24">
        <v>385</v>
      </c>
      <c r="BD53" s="24">
        <v>372</v>
      </c>
      <c r="BE53" s="25">
        <v>366</v>
      </c>
      <c r="BF53" s="25">
        <v>378</v>
      </c>
      <c r="BG53" s="28">
        <v>387</v>
      </c>
      <c r="BH53" s="44">
        <v>377</v>
      </c>
      <c r="BI53" s="32"/>
      <c r="BJ53" s="32"/>
      <c r="BK53" s="32"/>
      <c r="BL53" s="32"/>
      <c r="BM53" s="32"/>
      <c r="BN53" s="32"/>
      <c r="BO53" s="32"/>
      <c r="BP53" s="32"/>
      <c r="BQ53" s="32"/>
      <c r="BR53" s="17">
        <f>MAX(E53:F53)</f>
        <v>789</v>
      </c>
      <c r="BS53" s="17">
        <f>MAX(G53:BQ53)</f>
        <v>457</v>
      </c>
    </row>
    <row r="54" spans="1:84" s="27" customFormat="1" hidden="1" x14ac:dyDescent="0.25">
      <c r="A54" s="14" t="s">
        <v>101</v>
      </c>
      <c r="B54" s="15" t="s">
        <v>134</v>
      </c>
      <c r="C54" s="16">
        <f t="shared" si="6"/>
        <v>50</v>
      </c>
      <c r="D54" s="17">
        <f t="shared" si="7"/>
        <v>47</v>
      </c>
      <c r="E54" s="18">
        <v>375</v>
      </c>
      <c r="F54" s="18">
        <v>347</v>
      </c>
      <c r="G54" s="18">
        <v>373</v>
      </c>
      <c r="H54" s="17">
        <v>372</v>
      </c>
      <c r="I54" s="17">
        <v>364</v>
      </c>
      <c r="J54" s="17">
        <v>363</v>
      </c>
      <c r="K54" s="17">
        <v>411</v>
      </c>
      <c r="L54" s="17">
        <v>380</v>
      </c>
      <c r="M54" s="17">
        <v>385</v>
      </c>
      <c r="N54" s="17">
        <v>398</v>
      </c>
      <c r="O54" s="17">
        <v>387</v>
      </c>
      <c r="P54" s="17">
        <v>414</v>
      </c>
      <c r="Q54" s="17">
        <v>390</v>
      </c>
      <c r="R54" s="17">
        <v>421</v>
      </c>
      <c r="S54" s="17">
        <v>380</v>
      </c>
      <c r="T54" s="19">
        <v>404</v>
      </c>
      <c r="U54" s="17">
        <v>383</v>
      </c>
      <c r="V54" s="17">
        <v>418</v>
      </c>
      <c r="W54" s="17">
        <v>407</v>
      </c>
      <c r="X54" s="17">
        <v>437</v>
      </c>
      <c r="Y54" s="17">
        <v>421</v>
      </c>
      <c r="Z54" s="17">
        <v>398</v>
      </c>
      <c r="AA54" s="17">
        <v>425</v>
      </c>
      <c r="AB54" s="17">
        <v>394</v>
      </c>
      <c r="AC54" s="17">
        <v>408</v>
      </c>
      <c r="AD54" s="17">
        <v>413</v>
      </c>
      <c r="AE54" s="17">
        <v>393</v>
      </c>
      <c r="AF54" s="17">
        <v>408</v>
      </c>
      <c r="AG54" s="17">
        <v>408</v>
      </c>
      <c r="AH54" s="17">
        <v>408</v>
      </c>
      <c r="AI54" s="17">
        <v>387</v>
      </c>
      <c r="AJ54" s="17">
        <v>393</v>
      </c>
      <c r="AK54" s="17">
        <v>404</v>
      </c>
      <c r="AL54" s="17">
        <v>425</v>
      </c>
      <c r="AM54" s="17">
        <v>435</v>
      </c>
      <c r="AN54" s="17">
        <v>415</v>
      </c>
      <c r="AO54" s="17">
        <v>443</v>
      </c>
      <c r="AP54" s="17">
        <v>463</v>
      </c>
      <c r="AQ54" s="17">
        <v>418</v>
      </c>
      <c r="AR54" s="17">
        <v>434</v>
      </c>
      <c r="AS54" s="20">
        <v>433</v>
      </c>
      <c r="AT54" s="20">
        <v>432</v>
      </c>
      <c r="AU54" s="21">
        <v>417</v>
      </c>
      <c r="AV54" s="21">
        <v>399</v>
      </c>
      <c r="AW54" s="23">
        <v>406</v>
      </c>
      <c r="AX54" s="23">
        <v>414</v>
      </c>
      <c r="AY54" s="24">
        <v>447</v>
      </c>
      <c r="AZ54" s="24">
        <v>429</v>
      </c>
      <c r="BA54" s="25">
        <v>436</v>
      </c>
      <c r="BB54" s="25">
        <v>394</v>
      </c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4"/>
      <c r="BR54" s="17"/>
      <c r="BS54" s="17">
        <f>MAX(J54:BQ54)</f>
        <v>463</v>
      </c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hidden="1" x14ac:dyDescent="0.25">
      <c r="A55" s="33" t="s">
        <v>101</v>
      </c>
      <c r="B55" s="15" t="s">
        <v>135</v>
      </c>
      <c r="C55" s="16">
        <f t="shared" si="6"/>
        <v>8</v>
      </c>
      <c r="D55" s="17">
        <f t="shared" si="7"/>
        <v>5</v>
      </c>
      <c r="E55" s="16">
        <v>358</v>
      </c>
      <c r="F55" s="21">
        <v>351</v>
      </c>
      <c r="G55" s="21">
        <v>364</v>
      </c>
      <c r="H55" s="23">
        <v>369</v>
      </c>
      <c r="I55" s="23">
        <v>372</v>
      </c>
      <c r="J55" s="24">
        <v>368</v>
      </c>
      <c r="K55" s="25">
        <v>402</v>
      </c>
      <c r="L55" s="67">
        <v>368</v>
      </c>
      <c r="M55" s="62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32"/>
      <c r="AB55" s="32"/>
      <c r="AC55" s="32"/>
      <c r="AD55" s="32"/>
      <c r="AE55" s="32"/>
      <c r="AF55" s="32"/>
      <c r="AG55" s="3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32"/>
      <c r="BJ55" s="32"/>
      <c r="BK55" s="42"/>
      <c r="BL55" s="42"/>
      <c r="BM55" s="42"/>
      <c r="BN55" s="42"/>
      <c r="BO55" s="42"/>
      <c r="BP55" s="42"/>
      <c r="BQ55" s="42"/>
      <c r="BR55" s="17"/>
      <c r="BS55" s="17"/>
      <c r="BT55" s="27"/>
    </row>
    <row r="56" spans="1:84" hidden="1" x14ac:dyDescent="0.25">
      <c r="A56" s="14" t="s">
        <v>101</v>
      </c>
      <c r="B56" s="63" t="s">
        <v>136</v>
      </c>
      <c r="C56" s="16">
        <f t="shared" si="6"/>
        <v>15</v>
      </c>
      <c r="D56" s="17">
        <f t="shared" si="7"/>
        <v>12</v>
      </c>
      <c r="E56" s="68">
        <v>323</v>
      </c>
      <c r="F56" s="68">
        <v>387</v>
      </c>
      <c r="G56" s="18">
        <v>363</v>
      </c>
      <c r="H56" s="69">
        <v>370</v>
      </c>
      <c r="I56" s="69">
        <v>365</v>
      </c>
      <c r="J56" s="69">
        <v>361</v>
      </c>
      <c r="K56" s="69">
        <v>387</v>
      </c>
      <c r="L56" s="69">
        <v>386</v>
      </c>
      <c r="M56" s="69">
        <v>388</v>
      </c>
      <c r="N56" s="69">
        <v>373</v>
      </c>
      <c r="O56" s="69">
        <v>361</v>
      </c>
      <c r="P56" s="69">
        <v>386</v>
      </c>
      <c r="Q56" s="69">
        <v>410</v>
      </c>
      <c r="R56" s="69">
        <v>399</v>
      </c>
      <c r="S56" s="28">
        <v>372</v>
      </c>
      <c r="T56" s="51"/>
      <c r="U56" s="51"/>
      <c r="V56" s="51"/>
      <c r="W56" s="51"/>
      <c r="X56" s="51"/>
      <c r="Y56" s="51"/>
      <c r="Z56" s="14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3"/>
    </row>
    <row r="57" spans="1:84" hidden="1" x14ac:dyDescent="0.25">
      <c r="A57" s="14" t="s">
        <v>101</v>
      </c>
      <c r="B57" s="15" t="s">
        <v>137</v>
      </c>
      <c r="C57" s="16">
        <f t="shared" si="6"/>
        <v>7</v>
      </c>
      <c r="D57" s="17">
        <f t="shared" si="7"/>
        <v>4</v>
      </c>
      <c r="E57" s="18">
        <v>395</v>
      </c>
      <c r="F57" s="18">
        <v>393</v>
      </c>
      <c r="G57" s="18">
        <v>401</v>
      </c>
      <c r="H57" s="70">
        <v>398</v>
      </c>
      <c r="I57" s="70">
        <v>382</v>
      </c>
      <c r="J57" s="23">
        <v>367</v>
      </c>
      <c r="K57" s="44">
        <v>370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14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32"/>
      <c r="BJ57" s="32"/>
      <c r="BK57" s="52"/>
      <c r="BL57" s="52"/>
      <c r="BM57" s="52"/>
      <c r="BN57" s="52"/>
      <c r="BO57" s="52"/>
      <c r="BP57" s="52"/>
      <c r="BQ57" s="52"/>
      <c r="BR57" s="52"/>
      <c r="BS57" s="53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</row>
    <row r="58" spans="1:84" hidden="1" x14ac:dyDescent="0.25">
      <c r="A58" s="14" t="s">
        <v>101</v>
      </c>
      <c r="B58" s="15" t="s">
        <v>138</v>
      </c>
      <c r="C58" s="16">
        <f t="shared" si="6"/>
        <v>10</v>
      </c>
      <c r="D58" s="17">
        <f t="shared" si="7"/>
        <v>7</v>
      </c>
      <c r="E58" s="18">
        <v>385</v>
      </c>
      <c r="F58" s="18">
        <v>353</v>
      </c>
      <c r="G58" s="18">
        <v>360</v>
      </c>
      <c r="H58" s="69">
        <v>366</v>
      </c>
      <c r="I58" s="69">
        <v>397</v>
      </c>
      <c r="J58" s="69">
        <v>360</v>
      </c>
      <c r="K58" s="69">
        <v>378</v>
      </c>
      <c r="L58" s="70">
        <v>369</v>
      </c>
      <c r="M58" s="70">
        <v>374</v>
      </c>
      <c r="N58" s="25">
        <v>392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14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32"/>
      <c r="BJ58" s="32"/>
      <c r="BK58" s="52"/>
      <c r="BL58" s="52"/>
      <c r="BM58" s="52"/>
      <c r="BN58" s="52"/>
      <c r="BO58" s="52"/>
      <c r="BP58" s="52"/>
      <c r="BQ58" s="71"/>
      <c r="BR58" s="72"/>
      <c r="BS58" s="73"/>
    </row>
    <row r="59" spans="1:84" hidden="1" x14ac:dyDescent="0.25">
      <c r="A59" s="14" t="s">
        <v>101</v>
      </c>
      <c r="B59" s="15" t="s">
        <v>139</v>
      </c>
      <c r="C59" s="16">
        <f t="shared" si="6"/>
        <v>11</v>
      </c>
      <c r="D59" s="17">
        <f t="shared" si="7"/>
        <v>8</v>
      </c>
      <c r="E59" s="20">
        <v>454</v>
      </c>
      <c r="F59" s="20">
        <v>431</v>
      </c>
      <c r="G59" s="21">
        <v>457</v>
      </c>
      <c r="H59" s="21">
        <v>403</v>
      </c>
      <c r="I59" s="23">
        <v>431</v>
      </c>
      <c r="J59" s="23">
        <v>430</v>
      </c>
      <c r="K59" s="24">
        <v>426</v>
      </c>
      <c r="L59" s="24">
        <v>392</v>
      </c>
      <c r="M59" s="54">
        <v>426</v>
      </c>
      <c r="N59" s="46">
        <v>414</v>
      </c>
      <c r="O59" s="28">
        <v>364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4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32"/>
      <c r="BJ59" s="32"/>
      <c r="BK59" s="52"/>
      <c r="BL59" s="52"/>
      <c r="BM59" s="52"/>
      <c r="BN59" s="52"/>
      <c r="BO59" s="52"/>
      <c r="BP59" s="52"/>
      <c r="BQ59" s="71"/>
      <c r="BR59" s="72"/>
      <c r="BS59" s="73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</row>
    <row r="60" spans="1:84" hidden="1" x14ac:dyDescent="0.25">
      <c r="A60" s="33" t="s">
        <v>101</v>
      </c>
      <c r="B60" s="56" t="s">
        <v>140</v>
      </c>
      <c r="C60" s="16">
        <f t="shared" si="6"/>
        <v>7</v>
      </c>
      <c r="D60" s="17">
        <f t="shared" si="7"/>
        <v>4</v>
      </c>
      <c r="E60" s="16">
        <v>322</v>
      </c>
      <c r="F60" s="16">
        <v>340</v>
      </c>
      <c r="G60" s="16">
        <v>379</v>
      </c>
      <c r="H60" s="16">
        <v>363</v>
      </c>
      <c r="I60" s="16">
        <v>386</v>
      </c>
      <c r="J60" s="24">
        <v>398</v>
      </c>
      <c r="K60" s="24">
        <v>375</v>
      </c>
      <c r="L60" s="26"/>
      <c r="M60" s="62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32"/>
      <c r="BJ60" s="32"/>
      <c r="BK60" s="59"/>
      <c r="BL60" s="59"/>
      <c r="BM60" s="59"/>
      <c r="BN60" s="59"/>
      <c r="BO60" s="59"/>
      <c r="BP60" s="59"/>
      <c r="BQ60" s="59"/>
      <c r="BR60" s="59"/>
      <c r="BS60" s="59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</row>
    <row r="61" spans="1:84" s="27" customFormat="1" hidden="1" x14ac:dyDescent="0.25">
      <c r="A61" s="14" t="s">
        <v>101</v>
      </c>
      <c r="B61" s="15" t="s">
        <v>141</v>
      </c>
      <c r="C61" s="16">
        <f t="shared" si="6"/>
        <v>10</v>
      </c>
      <c r="D61" s="17">
        <f t="shared" si="7"/>
        <v>7</v>
      </c>
      <c r="E61" s="18">
        <v>363</v>
      </c>
      <c r="F61" s="18">
        <v>366</v>
      </c>
      <c r="G61" s="18">
        <v>391</v>
      </c>
      <c r="H61" s="69">
        <v>381</v>
      </c>
      <c r="I61" s="69">
        <v>367</v>
      </c>
      <c r="J61" s="74">
        <v>407</v>
      </c>
      <c r="K61" s="70">
        <v>367</v>
      </c>
      <c r="L61" s="70">
        <v>372</v>
      </c>
      <c r="M61" s="21">
        <v>360</v>
      </c>
      <c r="N61" s="67">
        <v>379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14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32"/>
      <c r="BJ61" s="32"/>
      <c r="BK61" s="52"/>
      <c r="BL61" s="52"/>
      <c r="BM61" s="52"/>
      <c r="BN61" s="52"/>
      <c r="BO61" s="52"/>
      <c r="BP61" s="52"/>
      <c r="BQ61" s="71"/>
      <c r="BR61" s="72"/>
      <c r="BS61" s="73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27" customFormat="1" hidden="1" x14ac:dyDescent="0.25">
      <c r="A62" s="14" t="s">
        <v>101</v>
      </c>
      <c r="B62" s="15" t="s">
        <v>142</v>
      </c>
      <c r="C62" s="16">
        <f t="shared" si="6"/>
        <v>19</v>
      </c>
      <c r="D62" s="17">
        <f t="shared" si="7"/>
        <v>16</v>
      </c>
      <c r="E62" s="18">
        <v>740</v>
      </c>
      <c r="F62" s="18">
        <v>803</v>
      </c>
      <c r="G62" s="18">
        <v>791</v>
      </c>
      <c r="H62" s="17">
        <v>801</v>
      </c>
      <c r="I62" s="17">
        <v>844</v>
      </c>
      <c r="J62" s="17">
        <v>847</v>
      </c>
      <c r="K62" s="17">
        <v>877</v>
      </c>
      <c r="L62" s="35">
        <v>414</v>
      </c>
      <c r="M62" s="17">
        <v>407</v>
      </c>
      <c r="N62" s="20">
        <v>407</v>
      </c>
      <c r="O62" s="20">
        <v>426</v>
      </c>
      <c r="P62" s="21">
        <v>418</v>
      </c>
      <c r="Q62" s="21">
        <v>438</v>
      </c>
      <c r="R62" s="23">
        <v>363</v>
      </c>
      <c r="S62" s="23">
        <v>434</v>
      </c>
      <c r="T62" s="24">
        <v>383</v>
      </c>
      <c r="U62" s="24">
        <v>435</v>
      </c>
      <c r="V62" s="75">
        <v>404</v>
      </c>
      <c r="W62" s="67">
        <v>399</v>
      </c>
      <c r="X62" s="26"/>
      <c r="Y62" s="26"/>
      <c r="Z62" s="26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17">
        <f>MAX(E62:BQ62)</f>
        <v>877</v>
      </c>
      <c r="BS62" s="17">
        <f>MAX(L62:BQ62)</f>
        <v>438</v>
      </c>
      <c r="BT62"/>
    </row>
    <row r="63" spans="1:84" hidden="1" x14ac:dyDescent="0.25">
      <c r="A63" s="14" t="s">
        <v>73</v>
      </c>
      <c r="B63" s="15" t="s">
        <v>143</v>
      </c>
      <c r="C63" s="16">
        <f t="shared" si="6"/>
        <v>10</v>
      </c>
      <c r="D63" s="17">
        <f t="shared" si="7"/>
        <v>7</v>
      </c>
      <c r="E63" s="18">
        <v>320</v>
      </c>
      <c r="F63" s="18">
        <v>345</v>
      </c>
      <c r="G63" s="18">
        <v>402</v>
      </c>
      <c r="H63" s="17">
        <v>369</v>
      </c>
      <c r="I63" s="17">
        <v>360</v>
      </c>
      <c r="J63" s="21">
        <v>380</v>
      </c>
      <c r="K63" s="23">
        <v>396</v>
      </c>
      <c r="L63" s="23">
        <v>364</v>
      </c>
      <c r="M63" s="24">
        <v>375</v>
      </c>
      <c r="N63" s="25">
        <v>378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4"/>
      <c r="BR63" s="17"/>
      <c r="BS63" s="17">
        <f>MAX(E63:BQ63)</f>
        <v>402</v>
      </c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</row>
    <row r="64" spans="1:84" s="27" customFormat="1" hidden="1" x14ac:dyDescent="0.25">
      <c r="A64" s="14">
        <v>2</v>
      </c>
      <c r="B64" s="15" t="s">
        <v>144</v>
      </c>
      <c r="C64" s="16">
        <f t="shared" si="6"/>
        <v>1</v>
      </c>
      <c r="D64" s="17">
        <f t="shared" si="7"/>
        <v>0</v>
      </c>
      <c r="E64" s="18">
        <v>373</v>
      </c>
      <c r="F64" s="18"/>
      <c r="G64" s="18"/>
      <c r="H64" s="55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14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3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hidden="1" x14ac:dyDescent="0.25">
      <c r="A65" s="76">
        <v>2</v>
      </c>
      <c r="B65" s="56" t="s">
        <v>145</v>
      </c>
      <c r="C65" s="16">
        <f t="shared" si="6"/>
        <v>2</v>
      </c>
      <c r="D65" s="17">
        <f t="shared" si="7"/>
        <v>0</v>
      </c>
      <c r="E65" s="16">
        <v>359</v>
      </c>
      <c r="F65" s="16">
        <v>396</v>
      </c>
      <c r="G65" s="16"/>
      <c r="H65" s="77"/>
      <c r="I65" s="57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</row>
    <row r="66" spans="1:84" hidden="1" x14ac:dyDescent="0.25">
      <c r="A66" s="76">
        <v>2</v>
      </c>
      <c r="B66" s="56" t="s">
        <v>146</v>
      </c>
      <c r="C66" s="16">
        <f t="shared" si="6"/>
        <v>1</v>
      </c>
      <c r="D66" s="17">
        <f t="shared" si="7"/>
        <v>0</v>
      </c>
      <c r="E66" s="16">
        <v>724</v>
      </c>
      <c r="F66" s="16"/>
      <c r="G66" s="78"/>
      <c r="H66" s="57"/>
      <c r="I66" s="57"/>
      <c r="J66" s="57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</row>
    <row r="67" spans="1:84" hidden="1" x14ac:dyDescent="0.25">
      <c r="A67" s="76">
        <v>2</v>
      </c>
      <c r="B67" s="56" t="s">
        <v>147</v>
      </c>
      <c r="C67" s="16">
        <f t="shared" si="6"/>
        <v>6</v>
      </c>
      <c r="D67" s="17">
        <f>COUNT(H67:BQ67)</f>
        <v>3</v>
      </c>
      <c r="E67" s="16">
        <v>379</v>
      </c>
      <c r="F67" s="16">
        <v>378</v>
      </c>
      <c r="G67" s="78">
        <v>377</v>
      </c>
      <c r="H67" s="16">
        <v>392</v>
      </c>
      <c r="I67" s="16">
        <v>386</v>
      </c>
      <c r="J67" s="16">
        <v>371</v>
      </c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27"/>
    </row>
    <row r="68" spans="1:84" s="27" customFormat="1" hidden="1" x14ac:dyDescent="0.25">
      <c r="A68" s="14" t="s">
        <v>73</v>
      </c>
      <c r="B68" s="15" t="s">
        <v>148</v>
      </c>
      <c r="C68" s="16">
        <f t="shared" si="6"/>
        <v>1</v>
      </c>
      <c r="D68" s="17">
        <f>COUNT(H68:BQ68)</f>
        <v>0</v>
      </c>
      <c r="E68" s="18">
        <v>321</v>
      </c>
      <c r="F68" s="18"/>
      <c r="G68" s="79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32"/>
      <c r="AB68" s="32"/>
      <c r="AC68" s="32"/>
      <c r="AD68" s="32"/>
      <c r="AE68" s="32"/>
      <c r="AF68" s="32"/>
      <c r="AG68" s="3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32"/>
      <c r="BJ68" s="32"/>
      <c r="BK68" s="42"/>
      <c r="BL68" s="42"/>
      <c r="BM68" s="42"/>
      <c r="BN68" s="42"/>
      <c r="BO68" s="42"/>
      <c r="BP68" s="42"/>
      <c r="BQ68" s="42"/>
      <c r="BR68" s="26"/>
      <c r="BS68" s="26">
        <f>MAX(E68:BQ68)</f>
        <v>321</v>
      </c>
    </row>
    <row r="69" spans="1:84" hidden="1" x14ac:dyDescent="0.25">
      <c r="A69" s="76">
        <v>2</v>
      </c>
      <c r="B69" s="56" t="s">
        <v>149</v>
      </c>
      <c r="C69" s="16">
        <f t="shared" si="6"/>
        <v>1</v>
      </c>
      <c r="D69" s="56"/>
      <c r="E69" s="16">
        <v>348</v>
      </c>
      <c r="F69" s="16"/>
      <c r="G69" s="78"/>
      <c r="H69" s="57"/>
      <c r="I69" s="57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</row>
    <row r="70" spans="1:84" s="27" customFormat="1" hidden="1" x14ac:dyDescent="0.25">
      <c r="A70" s="14" t="s">
        <v>150</v>
      </c>
      <c r="B70" s="15" t="s">
        <v>151</v>
      </c>
      <c r="C70" s="16">
        <f t="shared" si="6"/>
        <v>4</v>
      </c>
      <c r="D70" s="17">
        <f>COUNT(H70:BQ70)</f>
        <v>1</v>
      </c>
      <c r="E70" s="18">
        <v>380</v>
      </c>
      <c r="F70" s="18">
        <v>360</v>
      </c>
      <c r="G70" s="79">
        <v>363</v>
      </c>
      <c r="H70" s="51">
        <v>370</v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14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3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27" customFormat="1" hidden="1" x14ac:dyDescent="0.25">
      <c r="A71" s="14" t="s">
        <v>150</v>
      </c>
      <c r="B71" s="15" t="s">
        <v>152</v>
      </c>
      <c r="C71" s="16">
        <f t="shared" si="6"/>
        <v>2</v>
      </c>
      <c r="D71" s="17">
        <f>COUNT(H71:BQ71)</f>
        <v>0</v>
      </c>
      <c r="E71" s="18">
        <v>405</v>
      </c>
      <c r="F71" s="18">
        <v>375</v>
      </c>
      <c r="G71" s="18"/>
      <c r="H71" s="80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4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3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27" customFormat="1" hidden="1" x14ac:dyDescent="0.25">
      <c r="A72" s="14">
        <v>2</v>
      </c>
      <c r="B72" s="15" t="s">
        <v>153</v>
      </c>
      <c r="C72" s="16">
        <f t="shared" si="6"/>
        <v>9</v>
      </c>
      <c r="D72" s="17">
        <f>COUNT(H72:BQ72)</f>
        <v>6</v>
      </c>
      <c r="E72" s="18">
        <v>355</v>
      </c>
      <c r="F72" s="18">
        <v>370</v>
      </c>
      <c r="G72" s="18">
        <v>364</v>
      </c>
      <c r="H72" s="69">
        <v>397</v>
      </c>
      <c r="I72" s="69">
        <v>360</v>
      </c>
      <c r="J72" s="69">
        <v>387</v>
      </c>
      <c r="K72" s="69">
        <v>380</v>
      </c>
      <c r="L72" s="69">
        <v>366</v>
      </c>
      <c r="M72" s="69">
        <v>365</v>
      </c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14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3"/>
    </row>
    <row r="73" spans="1:84" s="27" customFormat="1" hidden="1" x14ac:dyDescent="0.25">
      <c r="A73" s="76">
        <v>2</v>
      </c>
      <c r="B73" s="56" t="s">
        <v>154</v>
      </c>
      <c r="C73" s="16">
        <f t="shared" si="6"/>
        <v>1</v>
      </c>
      <c r="D73" s="56"/>
      <c r="E73" s="16">
        <v>323</v>
      </c>
      <c r="F73" s="16"/>
      <c r="G73" s="81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</row>
    <row r="74" spans="1:84" hidden="1" x14ac:dyDescent="0.25">
      <c r="A74" s="82">
        <v>2</v>
      </c>
      <c r="B74" s="56" t="s">
        <v>155</v>
      </c>
      <c r="C74" s="16">
        <f t="shared" si="6"/>
        <v>2</v>
      </c>
      <c r="D74" s="56"/>
      <c r="E74" s="16">
        <v>757</v>
      </c>
      <c r="F74" s="16">
        <v>744</v>
      </c>
      <c r="G74" s="7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</row>
    <row r="75" spans="1:84" hidden="1" x14ac:dyDescent="0.25">
      <c r="A75" s="33" t="s">
        <v>150</v>
      </c>
      <c r="B75" s="56" t="s">
        <v>156</v>
      </c>
      <c r="C75" s="16">
        <f t="shared" si="6"/>
        <v>3</v>
      </c>
      <c r="D75" s="17">
        <f>COUNT(H75:BQ75)</f>
        <v>0</v>
      </c>
      <c r="E75" s="16">
        <v>340</v>
      </c>
      <c r="F75" s="16">
        <v>363</v>
      </c>
      <c r="G75" s="78">
        <v>387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27"/>
    </row>
    <row r="76" spans="1:84" hidden="1" x14ac:dyDescent="0.25">
      <c r="A76" s="82">
        <v>2</v>
      </c>
      <c r="B76" s="56" t="s">
        <v>157</v>
      </c>
      <c r="C76" s="16">
        <f t="shared" si="6"/>
        <v>2</v>
      </c>
      <c r="D76" s="56"/>
      <c r="E76" s="16">
        <v>713</v>
      </c>
      <c r="F76" s="16">
        <v>741</v>
      </c>
      <c r="G76" s="7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</row>
    <row r="77" spans="1:84" hidden="1" x14ac:dyDescent="0.25">
      <c r="A77" s="76">
        <v>2</v>
      </c>
      <c r="B77" s="83" t="s">
        <v>158</v>
      </c>
      <c r="C77" s="16">
        <f t="shared" si="6"/>
        <v>1</v>
      </c>
      <c r="D77" s="56"/>
      <c r="E77" s="16">
        <v>330</v>
      </c>
      <c r="F77" s="16"/>
      <c r="G77" s="7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</row>
    <row r="78" spans="1:84" hidden="1" x14ac:dyDescent="0.25">
      <c r="A78" s="76">
        <v>2</v>
      </c>
      <c r="B78" s="83" t="s">
        <v>159</v>
      </c>
      <c r="C78" s="16">
        <f t="shared" si="6"/>
        <v>2</v>
      </c>
      <c r="D78" s="56"/>
      <c r="E78" s="16">
        <v>380</v>
      </c>
      <c r="F78" s="16">
        <v>382</v>
      </c>
      <c r="G78" s="7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27"/>
    </row>
    <row r="79" spans="1:84" hidden="1" x14ac:dyDescent="0.25">
      <c r="A79" s="76">
        <v>2</v>
      </c>
      <c r="B79" s="83" t="s">
        <v>160</v>
      </c>
      <c r="C79" s="16">
        <f t="shared" si="6"/>
        <v>1</v>
      </c>
      <c r="D79" s="56"/>
      <c r="E79" s="16">
        <v>330</v>
      </c>
      <c r="F79" s="16"/>
      <c r="G79" s="7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</row>
    <row r="80" spans="1:84" hidden="1" x14ac:dyDescent="0.25">
      <c r="A80" s="76">
        <v>2</v>
      </c>
      <c r="B80" s="83" t="s">
        <v>161</v>
      </c>
      <c r="C80" s="16">
        <f t="shared" si="6"/>
        <v>1</v>
      </c>
      <c r="D80" s="56"/>
      <c r="E80" s="16">
        <v>719</v>
      </c>
      <c r="F80" s="16"/>
      <c r="G80" s="7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</row>
    <row r="81" spans="1:84" hidden="1" x14ac:dyDescent="0.25">
      <c r="A81" s="14" t="s">
        <v>150</v>
      </c>
      <c r="B81" s="63" t="s">
        <v>162</v>
      </c>
      <c r="C81" s="16">
        <f t="shared" si="6"/>
        <v>1</v>
      </c>
      <c r="D81" s="17">
        <f>COUNT(H81:BQ81)</f>
        <v>0</v>
      </c>
      <c r="E81" s="18">
        <v>377</v>
      </c>
      <c r="F81" s="18"/>
      <c r="G81" s="18"/>
      <c r="H81" s="84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14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3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</row>
    <row r="82" spans="1:84" s="27" customFormat="1" hidden="1" x14ac:dyDescent="0.25">
      <c r="A82" s="14" t="s">
        <v>150</v>
      </c>
      <c r="B82" s="15" t="s">
        <v>163</v>
      </c>
      <c r="C82" s="16">
        <f t="shared" si="6"/>
        <v>1</v>
      </c>
      <c r="D82" s="17">
        <f>COUNT(H82:BQ82)</f>
        <v>0</v>
      </c>
      <c r="E82" s="18">
        <v>854</v>
      </c>
      <c r="F82" s="18"/>
      <c r="G82" s="79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14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3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hidden="1" x14ac:dyDescent="0.25">
      <c r="A83" s="14" t="s">
        <v>101</v>
      </c>
      <c r="B83" s="15" t="s">
        <v>164</v>
      </c>
      <c r="C83" s="16">
        <f t="shared" si="6"/>
        <v>2</v>
      </c>
      <c r="D83" s="17">
        <f t="shared" ref="D83" si="8">COUNT(H83:BQ83)</f>
        <v>0</v>
      </c>
      <c r="E83" s="20">
        <v>325</v>
      </c>
      <c r="F83" s="20">
        <v>354</v>
      </c>
      <c r="G83" s="18"/>
      <c r="H83" s="55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14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32"/>
      <c r="BJ83" s="32"/>
      <c r="BK83" s="52"/>
      <c r="BL83" s="52"/>
      <c r="BM83" s="52"/>
      <c r="BN83" s="52"/>
      <c r="BO83" s="52"/>
      <c r="BP83" s="52"/>
      <c r="BQ83" s="52"/>
      <c r="BR83" s="52"/>
      <c r="BS83" s="53"/>
      <c r="BT83" s="27"/>
    </row>
    <row r="84" spans="1:84" hidden="1" x14ac:dyDescent="0.25">
      <c r="A84" s="14" t="s">
        <v>101</v>
      </c>
      <c r="B84" s="63" t="s">
        <v>165</v>
      </c>
      <c r="C84" s="16">
        <f>COUNTIF(E84:BN84,"&gt;0")</f>
        <v>3</v>
      </c>
      <c r="D84" s="17">
        <f>COUNT(H84:BQ84)</f>
        <v>0</v>
      </c>
      <c r="E84" s="20">
        <v>343</v>
      </c>
      <c r="F84" s="20">
        <v>345</v>
      </c>
      <c r="G84" s="21">
        <v>384</v>
      </c>
      <c r="H84" s="55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14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32"/>
      <c r="BJ84" s="32"/>
      <c r="BK84" s="52"/>
      <c r="BL84" s="52"/>
      <c r="BM84" s="52"/>
      <c r="BN84" s="52"/>
      <c r="BO84" s="52"/>
      <c r="BP84" s="52"/>
      <c r="BQ84" s="52"/>
      <c r="BR84" s="52"/>
      <c r="BS84" s="53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</row>
    <row r="85" spans="1:84" hidden="1" x14ac:dyDescent="0.25">
      <c r="A85" s="76">
        <v>2</v>
      </c>
      <c r="B85" s="56" t="s">
        <v>166</v>
      </c>
      <c r="C85" s="16">
        <f t="shared" si="6"/>
        <v>3</v>
      </c>
      <c r="D85" s="17">
        <f>COUNT(H85:BQ85)</f>
        <v>0</v>
      </c>
      <c r="E85" s="16">
        <v>358</v>
      </c>
      <c r="F85" s="16">
        <v>402</v>
      </c>
      <c r="G85" s="78">
        <v>406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</row>
    <row r="86" spans="1:84" s="27" customFormat="1" hidden="1" x14ac:dyDescent="0.25">
      <c r="A86" s="14">
        <v>2</v>
      </c>
      <c r="B86" s="15" t="s">
        <v>97</v>
      </c>
      <c r="C86" s="16">
        <f t="shared" si="6"/>
        <v>1</v>
      </c>
      <c r="D86" s="17">
        <f>COUNT(H86:BQ86)</f>
        <v>0</v>
      </c>
      <c r="E86" s="68">
        <v>373</v>
      </c>
      <c r="F86" s="68"/>
      <c r="G86" s="8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14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3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27" customFormat="1" hidden="1" x14ac:dyDescent="0.25">
      <c r="A87" s="14">
        <v>2</v>
      </c>
      <c r="B87" s="15" t="s">
        <v>167</v>
      </c>
      <c r="C87" s="16">
        <f t="shared" si="6"/>
        <v>8</v>
      </c>
      <c r="D87" s="17">
        <f>COUNT(H87:BQ87)</f>
        <v>5</v>
      </c>
      <c r="E87" s="68">
        <v>354</v>
      </c>
      <c r="F87" s="18">
        <v>367</v>
      </c>
      <c r="G87" s="18">
        <v>386</v>
      </c>
      <c r="H87" s="69">
        <v>362</v>
      </c>
      <c r="I87" s="69">
        <v>385</v>
      </c>
      <c r="J87" s="69">
        <v>362</v>
      </c>
      <c r="K87" s="69">
        <v>361</v>
      </c>
      <c r="L87" s="69">
        <v>365</v>
      </c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14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3"/>
    </row>
    <row r="88" spans="1:84" hidden="1" x14ac:dyDescent="0.25">
      <c r="A88" s="14" t="s">
        <v>106</v>
      </c>
      <c r="B88" s="15" t="s">
        <v>168</v>
      </c>
      <c r="C88" s="16">
        <f>COUNTIF(E88:BN88,"&gt;0")</f>
        <v>2</v>
      </c>
      <c r="D88" s="17">
        <f>COUNT(H88:BQ88)</f>
        <v>0</v>
      </c>
      <c r="E88" s="28">
        <v>823</v>
      </c>
      <c r="F88" s="28">
        <v>776</v>
      </c>
      <c r="G88" s="18"/>
      <c r="H88" s="55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14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32"/>
      <c r="BJ88" s="32"/>
      <c r="BK88" s="52"/>
      <c r="BL88" s="52"/>
      <c r="BM88" s="52"/>
      <c r="BN88" s="52"/>
      <c r="BO88" s="52"/>
      <c r="BP88" s="52"/>
      <c r="BQ88" s="52"/>
      <c r="BR88" s="52"/>
      <c r="BS88" s="53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</row>
    <row r="89" spans="1:84" hidden="1" x14ac:dyDescent="0.25">
      <c r="A89" s="14" t="s">
        <v>101</v>
      </c>
      <c r="B89" s="15" t="s">
        <v>169</v>
      </c>
      <c r="C89" s="16">
        <f t="shared" ref="C89" si="9">COUNTIF(E89:BN89,"&gt;0")</f>
        <v>2</v>
      </c>
      <c r="D89" s="17">
        <f t="shared" ref="D89" si="10">COUNT(H89:BQ89)</f>
        <v>0</v>
      </c>
      <c r="E89" s="28">
        <v>370</v>
      </c>
      <c r="F89" s="28">
        <v>405</v>
      </c>
      <c r="G89" s="18"/>
      <c r="H89" s="55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14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32"/>
      <c r="BJ89" s="32"/>
      <c r="BK89" s="52"/>
      <c r="BL89" s="52"/>
      <c r="BM89" s="52"/>
      <c r="BN89" s="52"/>
      <c r="BO89" s="52"/>
      <c r="BP89" s="52"/>
      <c r="BQ89" s="52"/>
      <c r="BR89" s="52"/>
      <c r="BS89" s="53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</row>
    <row r="90" spans="1:84" s="27" customFormat="1" hidden="1" x14ac:dyDescent="0.25">
      <c r="A90" s="14" t="s">
        <v>150</v>
      </c>
      <c r="B90" s="56" t="s">
        <v>170</v>
      </c>
      <c r="C90" s="16">
        <f t="shared" si="6"/>
        <v>1</v>
      </c>
      <c r="D90" s="56"/>
      <c r="E90" s="16">
        <v>371</v>
      </c>
      <c r="F90" s="16"/>
      <c r="G90" s="81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</row>
    <row r="91" spans="1:84" hidden="1" x14ac:dyDescent="0.25">
      <c r="A91" s="86">
        <v>2</v>
      </c>
      <c r="B91" s="56" t="s">
        <v>171</v>
      </c>
      <c r="C91" s="16">
        <f t="shared" si="6"/>
        <v>1</v>
      </c>
      <c r="D91" s="56"/>
      <c r="E91" s="16">
        <v>340</v>
      </c>
      <c r="F91" s="16"/>
      <c r="G91" s="56"/>
      <c r="H91" s="87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</row>
    <row r="92" spans="1:84" hidden="1" x14ac:dyDescent="0.25">
      <c r="A92" s="14" t="s">
        <v>101</v>
      </c>
      <c r="B92" s="15" t="s">
        <v>172</v>
      </c>
      <c r="C92" s="16">
        <f t="shared" si="6"/>
        <v>2</v>
      </c>
      <c r="D92" s="17">
        <f>COUNT(H92:BQ92)</f>
        <v>0</v>
      </c>
      <c r="E92" s="24">
        <v>410</v>
      </c>
      <c r="F92" s="24">
        <v>409</v>
      </c>
      <c r="G92" s="88"/>
      <c r="H92" s="61"/>
      <c r="I92" s="61"/>
      <c r="J92" s="61"/>
      <c r="K92" s="61"/>
      <c r="L92" s="61"/>
      <c r="M92" s="61"/>
      <c r="N92" s="62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14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32"/>
      <c r="BJ92" s="32"/>
      <c r="BK92" s="52"/>
      <c r="BL92" s="52"/>
      <c r="BM92" s="52"/>
      <c r="BN92" s="52"/>
      <c r="BO92" s="52"/>
      <c r="BP92" s="52"/>
      <c r="BQ92" s="52"/>
      <c r="BR92" s="52"/>
      <c r="BS92" s="53"/>
    </row>
    <row r="93" spans="1:84" hidden="1" x14ac:dyDescent="0.25">
      <c r="A93" s="14">
        <v>2</v>
      </c>
      <c r="B93" s="63" t="s">
        <v>173</v>
      </c>
      <c r="C93" s="16">
        <f t="shared" si="6"/>
        <v>1</v>
      </c>
      <c r="D93" s="17">
        <f>COUNT(H93:BQ93)</f>
        <v>0</v>
      </c>
      <c r="E93" s="68">
        <v>707</v>
      </c>
      <c r="F93" s="18"/>
      <c r="G93" s="18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14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3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</row>
    <row r="94" spans="1:84" hidden="1" x14ac:dyDescent="0.25">
      <c r="A94" s="33">
        <v>2</v>
      </c>
      <c r="B94" s="15" t="s">
        <v>174</v>
      </c>
      <c r="C94" s="16">
        <f t="shared" si="6"/>
        <v>2</v>
      </c>
      <c r="D94" s="17">
        <f>COUNT(H94:BQ94)</f>
        <v>0</v>
      </c>
      <c r="E94" s="18">
        <v>740</v>
      </c>
      <c r="F94" s="18">
        <v>385</v>
      </c>
      <c r="G94" s="18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4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3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</row>
    <row r="95" spans="1:84" hidden="1" x14ac:dyDescent="0.25">
      <c r="A95" s="76">
        <v>2</v>
      </c>
      <c r="B95" s="56" t="s">
        <v>175</v>
      </c>
      <c r="C95" s="16">
        <f t="shared" si="6"/>
        <v>1</v>
      </c>
      <c r="D95" s="56"/>
      <c r="E95" s="16">
        <v>221</v>
      </c>
      <c r="F95" s="16"/>
      <c r="G95" s="81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</row>
    <row r="96" spans="1:84" hidden="1" x14ac:dyDescent="0.25">
      <c r="A96" s="14" t="s">
        <v>150</v>
      </c>
      <c r="B96" s="15" t="s">
        <v>176</v>
      </c>
      <c r="C96" s="16">
        <f t="shared" si="6"/>
        <v>6</v>
      </c>
      <c r="D96" s="17">
        <f>COUNT(H96:BQ96)</f>
        <v>3</v>
      </c>
      <c r="E96" s="18">
        <v>793</v>
      </c>
      <c r="F96" s="18">
        <v>744</v>
      </c>
      <c r="G96" s="18">
        <v>808</v>
      </c>
      <c r="H96" s="69">
        <v>403</v>
      </c>
      <c r="I96" s="69">
        <v>396</v>
      </c>
      <c r="J96" s="69">
        <v>390</v>
      </c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14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3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</row>
    <row r="97" spans="1:84" s="27" customFormat="1" hidden="1" x14ac:dyDescent="0.25">
      <c r="A97" s="14" t="s">
        <v>101</v>
      </c>
      <c r="B97" s="15" t="s">
        <v>177</v>
      </c>
      <c r="C97" s="16">
        <f t="shared" si="6"/>
        <v>6</v>
      </c>
      <c r="D97" s="17">
        <f>COUNT(H97:BQ97)</f>
        <v>3</v>
      </c>
      <c r="E97" s="18">
        <v>761</v>
      </c>
      <c r="F97" s="18">
        <v>740</v>
      </c>
      <c r="G97" s="18">
        <v>413</v>
      </c>
      <c r="H97" s="69">
        <v>389</v>
      </c>
      <c r="I97" s="69">
        <v>403</v>
      </c>
      <c r="J97" s="69">
        <v>433</v>
      </c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14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3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hidden="1" x14ac:dyDescent="0.25">
      <c r="A98" s="76">
        <v>2</v>
      </c>
      <c r="B98" s="56" t="s">
        <v>178</v>
      </c>
      <c r="C98" s="16">
        <f t="shared" si="6"/>
        <v>1</v>
      </c>
      <c r="D98" s="56"/>
      <c r="E98" s="16">
        <v>371</v>
      </c>
      <c r="F98" s="16"/>
      <c r="G98" s="16"/>
      <c r="H98" s="56"/>
      <c r="I98" s="56"/>
      <c r="J98" s="81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</row>
    <row r="99" spans="1:84" hidden="1" x14ac:dyDescent="0.25">
      <c r="A99" s="76">
        <v>2</v>
      </c>
      <c r="B99" s="56" t="s">
        <v>179</v>
      </c>
      <c r="C99" s="16">
        <f t="shared" ref="C99:C162" si="11">COUNTIF(E99:BN99,"&gt;0")</f>
        <v>2</v>
      </c>
      <c r="D99" s="56"/>
      <c r="E99" s="16">
        <v>400</v>
      </c>
      <c r="F99" s="16">
        <v>343</v>
      </c>
      <c r="G99" s="16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</row>
    <row r="100" spans="1:84" hidden="1" x14ac:dyDescent="0.25">
      <c r="A100" s="76">
        <v>2</v>
      </c>
      <c r="B100" s="56" t="s">
        <v>180</v>
      </c>
      <c r="C100" s="16">
        <f t="shared" si="11"/>
        <v>2</v>
      </c>
      <c r="D100" s="56"/>
      <c r="E100" s="16">
        <v>705</v>
      </c>
      <c r="F100" s="16">
        <v>741</v>
      </c>
      <c r="G100" s="16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</row>
    <row r="101" spans="1:84" hidden="1" x14ac:dyDescent="0.25">
      <c r="A101" s="33" t="s">
        <v>92</v>
      </c>
      <c r="B101" s="15" t="s">
        <v>181</v>
      </c>
      <c r="C101" s="16">
        <f t="shared" si="11"/>
        <v>3</v>
      </c>
      <c r="D101" s="17">
        <f>COUNT(H101:BQ101)</f>
        <v>0</v>
      </c>
      <c r="E101" s="18">
        <v>751</v>
      </c>
      <c r="F101" s="18">
        <v>742</v>
      </c>
      <c r="G101" s="18">
        <v>809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19">
        <f>MAX(E101:G101)</f>
        <v>809</v>
      </c>
      <c r="BS101" s="17">
        <f>MAX(J101:BQ101)</f>
        <v>0</v>
      </c>
    </row>
    <row r="102" spans="1:84" hidden="1" x14ac:dyDescent="0.25">
      <c r="A102" s="82">
        <v>2</v>
      </c>
      <c r="B102" s="56" t="s">
        <v>182</v>
      </c>
      <c r="C102" s="16">
        <f t="shared" si="11"/>
        <v>1</v>
      </c>
      <c r="D102" s="56"/>
      <c r="E102" s="16">
        <v>790</v>
      </c>
      <c r="F102" s="16"/>
      <c r="G102" s="16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89"/>
      <c r="BS102" s="90"/>
      <c r="BT102" s="27"/>
    </row>
    <row r="103" spans="1:84" s="27" customFormat="1" hidden="1" x14ac:dyDescent="0.25">
      <c r="A103" s="76">
        <v>2</v>
      </c>
      <c r="B103" s="56" t="s">
        <v>183</v>
      </c>
      <c r="C103" s="16">
        <f t="shared" si="11"/>
        <v>8</v>
      </c>
      <c r="D103" s="26">
        <f>COUNT(H103:BQ103)</f>
        <v>5</v>
      </c>
      <c r="E103" s="16">
        <v>386</v>
      </c>
      <c r="F103" s="16">
        <v>400</v>
      </c>
      <c r="G103" s="16">
        <v>380</v>
      </c>
      <c r="H103" s="16">
        <v>367</v>
      </c>
      <c r="I103" s="16">
        <v>379</v>
      </c>
      <c r="J103" s="16">
        <v>386</v>
      </c>
      <c r="K103" s="16">
        <v>360</v>
      </c>
      <c r="L103" s="16">
        <v>366</v>
      </c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</row>
    <row r="104" spans="1:84" s="27" customFormat="1" hidden="1" x14ac:dyDescent="0.25">
      <c r="A104" s="82">
        <v>2</v>
      </c>
      <c r="B104" s="56" t="s">
        <v>184</v>
      </c>
      <c r="C104" s="16">
        <f t="shared" si="11"/>
        <v>1</v>
      </c>
      <c r="D104" s="58"/>
      <c r="E104" s="16">
        <v>340</v>
      </c>
      <c r="F104" s="16"/>
      <c r="G104" s="56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</row>
    <row r="105" spans="1:84" s="27" customFormat="1" hidden="1" x14ac:dyDescent="0.25">
      <c r="A105" s="14" t="s">
        <v>92</v>
      </c>
      <c r="B105" s="15" t="s">
        <v>185</v>
      </c>
      <c r="C105" s="16">
        <f t="shared" si="11"/>
        <v>41</v>
      </c>
      <c r="D105" s="26">
        <f>COUNT(H105:BQ105)</f>
        <v>38</v>
      </c>
      <c r="E105" s="18">
        <v>712</v>
      </c>
      <c r="F105" s="18">
        <v>761</v>
      </c>
      <c r="G105" s="18">
        <v>840</v>
      </c>
      <c r="H105" s="17">
        <v>802</v>
      </c>
      <c r="I105" s="17">
        <v>821</v>
      </c>
      <c r="J105" s="17">
        <v>783</v>
      </c>
      <c r="K105" s="17">
        <v>793</v>
      </c>
      <c r="L105" s="17">
        <v>798</v>
      </c>
      <c r="M105" s="17">
        <v>822</v>
      </c>
      <c r="N105" s="17">
        <v>836</v>
      </c>
      <c r="O105" s="17">
        <v>797</v>
      </c>
      <c r="P105" s="17">
        <v>801</v>
      </c>
      <c r="Q105" s="17">
        <v>817</v>
      </c>
      <c r="R105" s="17">
        <v>807</v>
      </c>
      <c r="S105" s="17">
        <v>791</v>
      </c>
      <c r="T105" s="17">
        <v>838</v>
      </c>
      <c r="U105" s="17">
        <v>796</v>
      </c>
      <c r="V105" s="17">
        <v>859</v>
      </c>
      <c r="W105" s="17">
        <v>845</v>
      </c>
      <c r="X105" s="17">
        <v>830</v>
      </c>
      <c r="Y105" s="17">
        <v>781</v>
      </c>
      <c r="Z105" s="17">
        <v>868</v>
      </c>
      <c r="AA105" s="17">
        <v>865</v>
      </c>
      <c r="AB105" s="17">
        <v>795</v>
      </c>
      <c r="AC105" s="17">
        <v>817</v>
      </c>
      <c r="AD105" s="17">
        <v>797</v>
      </c>
      <c r="AE105" s="17">
        <v>920</v>
      </c>
      <c r="AF105" s="17">
        <v>821</v>
      </c>
      <c r="AG105" s="17">
        <v>806</v>
      </c>
      <c r="AH105" s="26">
        <v>821</v>
      </c>
      <c r="AI105" s="26">
        <v>405</v>
      </c>
      <c r="AJ105" s="26">
        <v>403</v>
      </c>
      <c r="AK105" s="26">
        <v>398</v>
      </c>
      <c r="AL105" s="26">
        <v>423</v>
      </c>
      <c r="AM105" s="26">
        <v>397</v>
      </c>
      <c r="AN105" s="26">
        <v>444</v>
      </c>
      <c r="AO105" s="26">
        <v>417</v>
      </c>
      <c r="AP105" s="26">
        <v>425</v>
      </c>
      <c r="AQ105" s="26">
        <v>395</v>
      </c>
      <c r="AR105" s="26">
        <v>376</v>
      </c>
      <c r="AS105" s="26">
        <v>443</v>
      </c>
      <c r="AT105" s="26"/>
      <c r="AU105" s="26"/>
      <c r="AV105" s="26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26">
        <f>MAX(E105:AH105)</f>
        <v>920</v>
      </c>
      <c r="BS105" s="26">
        <f>MAX(AI105:BQ105)</f>
        <v>444</v>
      </c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27" customFormat="1" hidden="1" x14ac:dyDescent="0.25">
      <c r="A106" s="33" t="s">
        <v>150</v>
      </c>
      <c r="B106" s="15" t="s">
        <v>186</v>
      </c>
      <c r="C106" s="16">
        <f t="shared" si="11"/>
        <v>1</v>
      </c>
      <c r="D106" s="26">
        <f>COUNT(H106:BQ106)</f>
        <v>0</v>
      </c>
      <c r="E106" s="18">
        <v>321</v>
      </c>
      <c r="F106" s="18"/>
      <c r="G106" s="18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4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3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hidden="1" x14ac:dyDescent="0.25">
      <c r="A107" s="14" t="s">
        <v>101</v>
      </c>
      <c r="B107" s="15" t="s">
        <v>187</v>
      </c>
      <c r="C107" s="16">
        <f>COUNTIF(E107:BN107,"&gt;0")</f>
        <v>2</v>
      </c>
      <c r="D107" s="17">
        <f>COUNT(H107:BQ107)</f>
        <v>0</v>
      </c>
      <c r="E107" s="28">
        <v>346</v>
      </c>
      <c r="F107" s="28">
        <v>363</v>
      </c>
      <c r="G107" s="18"/>
      <c r="H107" s="55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14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32"/>
      <c r="BJ107" s="32"/>
      <c r="BK107" s="52"/>
      <c r="BL107" s="52"/>
      <c r="BM107" s="52"/>
      <c r="BN107" s="52"/>
      <c r="BO107" s="52"/>
      <c r="BP107" s="52"/>
      <c r="BQ107" s="52"/>
      <c r="BR107" s="52"/>
      <c r="BS107" s="53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</row>
    <row r="108" spans="1:84" s="27" customFormat="1" hidden="1" x14ac:dyDescent="0.25">
      <c r="A108" s="14">
        <v>2</v>
      </c>
      <c r="B108" s="15" t="s">
        <v>188</v>
      </c>
      <c r="C108" s="16">
        <f t="shared" si="11"/>
        <v>9</v>
      </c>
      <c r="D108" s="26">
        <f>COUNT(H108:BQ108)</f>
        <v>6</v>
      </c>
      <c r="E108" s="18">
        <v>391</v>
      </c>
      <c r="F108" s="18">
        <v>395</v>
      </c>
      <c r="G108" s="18">
        <v>383</v>
      </c>
      <c r="H108" s="69">
        <v>791</v>
      </c>
      <c r="I108" s="69">
        <v>812</v>
      </c>
      <c r="J108" s="69">
        <v>405</v>
      </c>
      <c r="K108" s="69">
        <v>402</v>
      </c>
      <c r="L108" s="69">
        <v>430</v>
      </c>
      <c r="M108" s="69">
        <v>406</v>
      </c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14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3"/>
      <c r="BT108"/>
    </row>
    <row r="109" spans="1:84" hidden="1" x14ac:dyDescent="0.25">
      <c r="A109" s="82">
        <v>2</v>
      </c>
      <c r="B109" s="56" t="s">
        <v>189</v>
      </c>
      <c r="C109" s="16">
        <f t="shared" si="11"/>
        <v>3</v>
      </c>
      <c r="D109" s="56"/>
      <c r="E109" s="16">
        <v>387</v>
      </c>
      <c r="F109" s="16">
        <v>356</v>
      </c>
      <c r="G109" s="16">
        <v>394</v>
      </c>
      <c r="H109" s="57"/>
      <c r="I109" s="57"/>
      <c r="J109" s="57"/>
      <c r="K109" s="57"/>
      <c r="L109" s="57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</row>
    <row r="110" spans="1:84" hidden="1" x14ac:dyDescent="0.25">
      <c r="A110" s="14" t="s">
        <v>92</v>
      </c>
      <c r="B110" s="15" t="s">
        <v>190</v>
      </c>
      <c r="C110" s="16">
        <f t="shared" si="11"/>
        <v>47</v>
      </c>
      <c r="D110" s="17">
        <f>COUNT(H110:BQ110)</f>
        <v>44</v>
      </c>
      <c r="E110" s="18">
        <v>760</v>
      </c>
      <c r="F110" s="18">
        <v>752</v>
      </c>
      <c r="G110" s="18">
        <v>394</v>
      </c>
      <c r="H110" s="17">
        <v>397</v>
      </c>
      <c r="I110" s="17">
        <v>408</v>
      </c>
      <c r="J110" s="17">
        <v>401</v>
      </c>
      <c r="K110" s="17">
        <v>384</v>
      </c>
      <c r="L110" s="17">
        <v>393</v>
      </c>
      <c r="M110" s="17">
        <v>382</v>
      </c>
      <c r="N110" s="17">
        <v>401</v>
      </c>
      <c r="O110" s="17">
        <v>386</v>
      </c>
      <c r="P110" s="17">
        <v>388</v>
      </c>
      <c r="Q110" s="17">
        <v>383</v>
      </c>
      <c r="R110" s="17">
        <v>366</v>
      </c>
      <c r="S110" s="17">
        <v>370</v>
      </c>
      <c r="T110" s="17">
        <v>398</v>
      </c>
      <c r="U110" s="17">
        <v>407</v>
      </c>
      <c r="V110" s="17">
        <v>396</v>
      </c>
      <c r="W110" s="17">
        <v>408</v>
      </c>
      <c r="X110" s="17">
        <v>367</v>
      </c>
      <c r="Y110" s="17">
        <v>381</v>
      </c>
      <c r="Z110" s="17">
        <v>382</v>
      </c>
      <c r="AA110" s="17">
        <v>375</v>
      </c>
      <c r="AB110" s="17">
        <v>389</v>
      </c>
      <c r="AC110" s="17">
        <v>427</v>
      </c>
      <c r="AD110" s="17">
        <v>379</v>
      </c>
      <c r="AE110" s="17">
        <v>414</v>
      </c>
      <c r="AF110" s="17">
        <v>368</v>
      </c>
      <c r="AG110" s="17">
        <v>386</v>
      </c>
      <c r="AH110" s="26">
        <v>409</v>
      </c>
      <c r="AI110" s="26">
        <v>396</v>
      </c>
      <c r="AJ110" s="26">
        <v>397</v>
      </c>
      <c r="AK110" s="26">
        <v>367</v>
      </c>
      <c r="AL110" s="26">
        <v>417</v>
      </c>
      <c r="AM110" s="26">
        <v>380</v>
      </c>
      <c r="AN110" s="26">
        <v>386</v>
      </c>
      <c r="AO110" s="26">
        <v>365</v>
      </c>
      <c r="AP110" s="26">
        <v>398</v>
      </c>
      <c r="AQ110" s="26">
        <v>399</v>
      </c>
      <c r="AR110" s="26">
        <v>376</v>
      </c>
      <c r="AS110" s="26">
        <v>366</v>
      </c>
      <c r="AT110" s="26">
        <v>374</v>
      </c>
      <c r="AU110" s="26">
        <v>376</v>
      </c>
      <c r="AV110" s="26">
        <v>368</v>
      </c>
      <c r="AW110" s="26">
        <v>384</v>
      </c>
      <c r="AX110" s="26">
        <v>395</v>
      </c>
      <c r="AY110" s="26">
        <v>386</v>
      </c>
      <c r="AZ110" s="62"/>
      <c r="BA110" s="26"/>
      <c r="BB110" s="26"/>
      <c r="BC110" s="26"/>
      <c r="BD110" s="26"/>
      <c r="BE110" s="26"/>
      <c r="BF110" s="26"/>
      <c r="BG110" s="26"/>
      <c r="BH110" s="26"/>
      <c r="BI110" s="32"/>
      <c r="BJ110" s="32"/>
      <c r="BK110" s="26"/>
      <c r="BL110" s="26"/>
      <c r="BM110" s="26"/>
      <c r="BN110" s="26"/>
      <c r="BO110" s="26"/>
      <c r="BP110" s="26"/>
      <c r="BQ110" s="26"/>
      <c r="BR110" s="26">
        <f>MAX(E110:F110)</f>
        <v>760</v>
      </c>
      <c r="BS110" s="26">
        <f>MAX(G110:BQ110)</f>
        <v>427</v>
      </c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</row>
    <row r="111" spans="1:84" hidden="1" x14ac:dyDescent="0.25">
      <c r="A111" s="14" t="s">
        <v>101</v>
      </c>
      <c r="B111" s="15" t="s">
        <v>191</v>
      </c>
      <c r="C111" s="16">
        <f>COUNTIF(E111:BN111,"&gt;0")</f>
        <v>2</v>
      </c>
      <c r="D111" s="17">
        <f>COUNT(H111:BQ111)</f>
        <v>0</v>
      </c>
      <c r="E111" s="28">
        <v>365</v>
      </c>
      <c r="F111" s="28">
        <v>417</v>
      </c>
      <c r="G111" s="18"/>
      <c r="H111" s="55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14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32"/>
      <c r="BJ111" s="32"/>
      <c r="BK111" s="52"/>
      <c r="BL111" s="52"/>
      <c r="BM111" s="52"/>
      <c r="BN111" s="52"/>
      <c r="BO111" s="52"/>
      <c r="BP111" s="52"/>
      <c r="BQ111" s="52"/>
      <c r="BR111" s="52"/>
      <c r="BS111" s="53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</row>
    <row r="112" spans="1:84" s="27" customFormat="1" hidden="1" x14ac:dyDescent="0.25">
      <c r="A112" s="33" t="s">
        <v>101</v>
      </c>
      <c r="B112" s="15" t="s">
        <v>192</v>
      </c>
      <c r="C112" s="16">
        <f t="shared" si="11"/>
        <v>4</v>
      </c>
      <c r="D112" s="26">
        <f>COUNT(H112:BQ112)</f>
        <v>1</v>
      </c>
      <c r="E112" s="18">
        <v>359</v>
      </c>
      <c r="F112" s="18">
        <v>407</v>
      </c>
      <c r="G112" s="18">
        <v>416</v>
      </c>
      <c r="H112" s="51">
        <v>442</v>
      </c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14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32"/>
      <c r="BJ112" s="32"/>
      <c r="BK112" s="52"/>
      <c r="BL112" s="52"/>
      <c r="BM112" s="52"/>
      <c r="BN112" s="52"/>
      <c r="BO112" s="52"/>
      <c r="BP112" s="52"/>
      <c r="BQ112" s="52"/>
      <c r="BR112" s="52"/>
      <c r="BS112" s="53"/>
    </row>
    <row r="113" spans="1:84" hidden="1" x14ac:dyDescent="0.25">
      <c r="A113" s="76">
        <v>2</v>
      </c>
      <c r="B113" s="56" t="s">
        <v>193</v>
      </c>
      <c r="C113" s="16">
        <f t="shared" si="11"/>
        <v>2</v>
      </c>
      <c r="D113" s="56"/>
      <c r="E113" s="16">
        <v>724</v>
      </c>
      <c r="F113" s="16">
        <v>740</v>
      </c>
      <c r="G113" s="16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27"/>
    </row>
    <row r="114" spans="1:84" hidden="1" x14ac:dyDescent="0.25">
      <c r="A114" s="33" t="s">
        <v>150</v>
      </c>
      <c r="B114" s="56" t="s">
        <v>194</v>
      </c>
      <c r="C114" s="16">
        <f t="shared" si="11"/>
        <v>1</v>
      </c>
      <c r="D114" s="56"/>
      <c r="E114" s="16">
        <v>710</v>
      </c>
      <c r="F114" s="16"/>
      <c r="G114" s="16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27"/>
      <c r="BJ114" s="27"/>
      <c r="BK114" s="27"/>
      <c r="BL114" s="27"/>
      <c r="BM114" s="27"/>
      <c r="BN114" s="27"/>
      <c r="BO114" s="27"/>
      <c r="BP114" s="27"/>
      <c r="BQ114" s="27"/>
      <c r="BR114" s="59"/>
      <c r="BS114" s="59"/>
    </row>
    <row r="115" spans="1:84" hidden="1" x14ac:dyDescent="0.25">
      <c r="A115" s="14" t="s">
        <v>150</v>
      </c>
      <c r="B115" s="56" t="s">
        <v>195</v>
      </c>
      <c r="C115" s="16">
        <f t="shared" si="11"/>
        <v>3</v>
      </c>
      <c r="D115" s="56"/>
      <c r="E115" s="16">
        <v>707</v>
      </c>
      <c r="F115" s="16">
        <v>755</v>
      </c>
      <c r="G115" s="16">
        <v>790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</row>
    <row r="116" spans="1:84" s="27" customFormat="1" hidden="1" x14ac:dyDescent="0.25">
      <c r="A116" s="33" t="s">
        <v>150</v>
      </c>
      <c r="B116" s="15" t="s">
        <v>196</v>
      </c>
      <c r="C116" s="16">
        <f t="shared" si="11"/>
        <v>4</v>
      </c>
      <c r="D116" s="26">
        <f>COUNT(H116:BQ116)</f>
        <v>1</v>
      </c>
      <c r="E116" s="18">
        <v>347</v>
      </c>
      <c r="F116" s="18">
        <v>427</v>
      </c>
      <c r="G116" s="18">
        <v>400</v>
      </c>
      <c r="H116" s="20">
        <v>404</v>
      </c>
      <c r="I116" s="62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32"/>
      <c r="AB116" s="32"/>
      <c r="AC116" s="32"/>
      <c r="AD116" s="32"/>
      <c r="AE116" s="32"/>
      <c r="AF116" s="32"/>
      <c r="AG116" s="3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26"/>
      <c r="BS116" s="26">
        <f>MAX(E116:BQ116)</f>
        <v>427</v>
      </c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27" customFormat="1" hidden="1" x14ac:dyDescent="0.25">
      <c r="A117" s="76">
        <v>2</v>
      </c>
      <c r="B117" s="56" t="s">
        <v>197</v>
      </c>
      <c r="C117" s="16">
        <f t="shared" si="11"/>
        <v>2</v>
      </c>
      <c r="D117" s="58"/>
      <c r="E117" s="16">
        <v>720</v>
      </c>
      <c r="F117" s="16">
        <v>746</v>
      </c>
      <c r="G117" s="16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</row>
    <row r="118" spans="1:84" hidden="1" x14ac:dyDescent="0.25">
      <c r="A118" s="14" t="s">
        <v>101</v>
      </c>
      <c r="B118" s="15" t="s">
        <v>198</v>
      </c>
      <c r="C118" s="16">
        <f>COUNTIF(E118:BN118,"&gt;0")</f>
        <v>2</v>
      </c>
      <c r="D118" s="17">
        <f t="shared" ref="D118" si="12">COUNT(H118:BQ118)</f>
        <v>0</v>
      </c>
      <c r="E118" s="25">
        <v>393</v>
      </c>
      <c r="F118" s="28">
        <v>372</v>
      </c>
      <c r="G118" s="18"/>
      <c r="H118" s="55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1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32"/>
      <c r="BJ118" s="32"/>
      <c r="BK118" s="52"/>
      <c r="BL118" s="52"/>
      <c r="BM118" s="52"/>
      <c r="BN118" s="52"/>
      <c r="BO118" s="52"/>
      <c r="BP118" s="52"/>
      <c r="BQ118" s="52"/>
      <c r="BR118" s="52"/>
      <c r="BS118" s="53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</row>
    <row r="119" spans="1:84" s="27" customFormat="1" hidden="1" x14ac:dyDescent="0.25">
      <c r="A119" s="82">
        <v>2</v>
      </c>
      <c r="B119" s="56" t="s">
        <v>199</v>
      </c>
      <c r="C119" s="16">
        <f t="shared" si="11"/>
        <v>1</v>
      </c>
      <c r="D119" s="58"/>
      <c r="E119" s="16">
        <v>352</v>
      </c>
      <c r="F119" s="16"/>
      <c r="G119" s="16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/>
    </row>
    <row r="120" spans="1:84" s="27" customFormat="1" hidden="1" x14ac:dyDescent="0.25">
      <c r="A120" s="14">
        <v>2</v>
      </c>
      <c r="B120" s="15" t="s">
        <v>200</v>
      </c>
      <c r="C120" s="16">
        <f t="shared" si="11"/>
        <v>1</v>
      </c>
      <c r="D120" s="26">
        <f>COUNT(H120:BQ120)</f>
        <v>0</v>
      </c>
      <c r="E120" s="18">
        <v>326</v>
      </c>
      <c r="F120" s="18"/>
      <c r="G120" s="18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1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3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27" customFormat="1" hidden="1" x14ac:dyDescent="0.25">
      <c r="A121" s="33" t="s">
        <v>101</v>
      </c>
      <c r="B121" s="15" t="s">
        <v>201</v>
      </c>
      <c r="C121" s="16">
        <f t="shared" si="11"/>
        <v>11</v>
      </c>
      <c r="D121" s="26">
        <f>COUNT(H121:BQ121)</f>
        <v>8</v>
      </c>
      <c r="E121" s="18">
        <v>759</v>
      </c>
      <c r="F121" s="18">
        <v>367</v>
      </c>
      <c r="G121" s="18">
        <v>393</v>
      </c>
      <c r="H121" s="17">
        <v>391</v>
      </c>
      <c r="I121" s="17">
        <v>402</v>
      </c>
      <c r="J121" s="17">
        <v>401</v>
      </c>
      <c r="K121" s="17">
        <v>394</v>
      </c>
      <c r="L121" s="17">
        <v>440</v>
      </c>
      <c r="M121" s="17">
        <v>424</v>
      </c>
      <c r="N121" s="17">
        <v>418</v>
      </c>
      <c r="O121" s="17">
        <v>457</v>
      </c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26">
        <f>MAX(E121:E121)</f>
        <v>759</v>
      </c>
      <c r="BS121" s="26">
        <f>MAX(F121:BQ121)</f>
        <v>457</v>
      </c>
    </row>
    <row r="122" spans="1:84" s="27" customFormat="1" hidden="1" x14ac:dyDescent="0.25">
      <c r="A122" s="14" t="s">
        <v>101</v>
      </c>
      <c r="B122" s="15" t="s">
        <v>202</v>
      </c>
      <c r="C122" s="16">
        <f t="shared" si="11"/>
        <v>10</v>
      </c>
      <c r="D122" s="26">
        <f>COUNT(H122:BQ122)</f>
        <v>7</v>
      </c>
      <c r="E122" s="18">
        <v>376</v>
      </c>
      <c r="F122" s="18">
        <v>366</v>
      </c>
      <c r="G122" s="18">
        <v>370</v>
      </c>
      <c r="H122" s="69">
        <v>379</v>
      </c>
      <c r="I122" s="69">
        <v>370</v>
      </c>
      <c r="J122" s="69">
        <v>368</v>
      </c>
      <c r="K122" s="70">
        <v>364</v>
      </c>
      <c r="L122" s="70">
        <v>390</v>
      </c>
      <c r="M122" s="21">
        <v>362</v>
      </c>
      <c r="N122" s="21">
        <v>388</v>
      </c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32"/>
      <c r="BJ122" s="32"/>
      <c r="BK122" s="52"/>
      <c r="BL122" s="52"/>
      <c r="BM122" s="52"/>
      <c r="BN122" s="52"/>
      <c r="BO122" s="52"/>
      <c r="BP122" s="52"/>
      <c r="BQ122" s="52"/>
      <c r="BR122" s="52"/>
      <c r="BS122" s="53"/>
    </row>
    <row r="123" spans="1:84" s="27" customFormat="1" hidden="1" x14ac:dyDescent="0.25">
      <c r="A123" s="33" t="s">
        <v>150</v>
      </c>
      <c r="B123" s="56" t="s">
        <v>203</v>
      </c>
      <c r="C123" s="16">
        <f t="shared" si="11"/>
        <v>13</v>
      </c>
      <c r="D123" s="26">
        <f>COUNT(H123:BQ123)</f>
        <v>10</v>
      </c>
      <c r="E123" s="16">
        <v>710</v>
      </c>
      <c r="F123" s="16">
        <v>817</v>
      </c>
      <c r="G123" s="16">
        <v>826</v>
      </c>
      <c r="H123" s="16">
        <v>815</v>
      </c>
      <c r="I123" s="16">
        <v>825</v>
      </c>
      <c r="J123" s="16">
        <v>813</v>
      </c>
      <c r="K123" s="16">
        <v>845</v>
      </c>
      <c r="L123" s="16">
        <v>816</v>
      </c>
      <c r="M123" s="16">
        <v>801</v>
      </c>
      <c r="N123" s="16">
        <v>851</v>
      </c>
      <c r="O123" s="16">
        <v>816</v>
      </c>
      <c r="P123" s="16">
        <v>844</v>
      </c>
      <c r="Q123" s="16">
        <v>823</v>
      </c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</row>
    <row r="124" spans="1:84" s="27" customFormat="1" hidden="1" x14ac:dyDescent="0.25">
      <c r="A124" s="76">
        <v>2</v>
      </c>
      <c r="B124" s="56" t="s">
        <v>204</v>
      </c>
      <c r="C124" s="16">
        <f t="shared" si="11"/>
        <v>5</v>
      </c>
      <c r="D124" s="26">
        <f>COUNT(H124:BQ124)</f>
        <v>2</v>
      </c>
      <c r="E124" s="16">
        <v>331</v>
      </c>
      <c r="F124" s="16">
        <v>355</v>
      </c>
      <c r="G124" s="16">
        <v>371</v>
      </c>
      <c r="H124" s="16">
        <v>388</v>
      </c>
      <c r="I124" s="16">
        <v>425</v>
      </c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</row>
    <row r="125" spans="1:84" hidden="1" x14ac:dyDescent="0.25">
      <c r="A125" s="82">
        <v>2</v>
      </c>
      <c r="B125" s="56" t="s">
        <v>205</v>
      </c>
      <c r="C125" s="16">
        <f t="shared" si="11"/>
        <v>2</v>
      </c>
      <c r="D125" s="56"/>
      <c r="E125" s="16">
        <v>347</v>
      </c>
      <c r="F125" s="16">
        <v>354</v>
      </c>
      <c r="G125" s="16"/>
      <c r="H125" s="57"/>
      <c r="I125" s="57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</row>
    <row r="126" spans="1:84" s="27" customFormat="1" hidden="1" x14ac:dyDescent="0.25">
      <c r="A126" s="14" t="s">
        <v>150</v>
      </c>
      <c r="B126" s="15" t="s">
        <v>206</v>
      </c>
      <c r="C126" s="16">
        <f t="shared" si="11"/>
        <v>10</v>
      </c>
      <c r="D126" s="26">
        <f>COUNT(H126:BQ126)</f>
        <v>7</v>
      </c>
      <c r="E126" s="18">
        <v>322</v>
      </c>
      <c r="F126" s="18">
        <v>357</v>
      </c>
      <c r="G126" s="18">
        <v>417</v>
      </c>
      <c r="H126" s="69">
        <v>384</v>
      </c>
      <c r="I126" s="69">
        <v>400</v>
      </c>
      <c r="J126" s="69">
        <v>408</v>
      </c>
      <c r="K126" s="69">
        <v>379</v>
      </c>
      <c r="L126" s="69">
        <v>362</v>
      </c>
      <c r="M126" s="69">
        <v>397</v>
      </c>
      <c r="N126" s="69">
        <v>391</v>
      </c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14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3"/>
      <c r="BT126"/>
    </row>
    <row r="127" spans="1:84" s="27" customFormat="1" hidden="1" x14ac:dyDescent="0.25">
      <c r="A127" s="33" t="s">
        <v>101</v>
      </c>
      <c r="B127" s="15" t="s">
        <v>207</v>
      </c>
      <c r="C127" s="16">
        <f t="shared" si="11"/>
        <v>5</v>
      </c>
      <c r="D127" s="26">
        <f>COUNT(H127:BQ127)</f>
        <v>2</v>
      </c>
      <c r="E127" s="20">
        <v>342</v>
      </c>
      <c r="F127" s="20">
        <v>377</v>
      </c>
      <c r="G127" s="21">
        <v>401</v>
      </c>
      <c r="H127" s="23">
        <v>391</v>
      </c>
      <c r="I127" s="24">
        <v>399</v>
      </c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14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32"/>
      <c r="BJ127" s="32"/>
      <c r="BK127" s="52"/>
      <c r="BL127" s="52"/>
      <c r="BM127" s="52"/>
      <c r="BN127" s="52"/>
      <c r="BO127" s="52"/>
      <c r="BP127" s="52"/>
      <c r="BQ127" s="52"/>
      <c r="BR127" s="52"/>
      <c r="BS127" s="53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27" customFormat="1" hidden="1" x14ac:dyDescent="0.25">
      <c r="A128" s="76">
        <v>2</v>
      </c>
      <c r="B128" s="56" t="s">
        <v>208</v>
      </c>
      <c r="C128" s="16">
        <f t="shared" si="11"/>
        <v>1</v>
      </c>
      <c r="D128" s="58"/>
      <c r="E128" s="16">
        <v>340</v>
      </c>
      <c r="F128" s="16"/>
      <c r="G128" s="56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hidden="1" x14ac:dyDescent="0.25">
      <c r="A129" s="14" t="s">
        <v>101</v>
      </c>
      <c r="B129" s="15" t="s">
        <v>209</v>
      </c>
      <c r="C129" s="16">
        <f t="shared" si="11"/>
        <v>1</v>
      </c>
      <c r="D129" s="17">
        <f t="shared" ref="D129" si="13">COUNT(H129:BQ129)</f>
        <v>0</v>
      </c>
      <c r="E129" s="28">
        <v>383</v>
      </c>
      <c r="F129" s="18"/>
      <c r="G129" s="18"/>
      <c r="H129" s="55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14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32"/>
      <c r="BJ129" s="32"/>
      <c r="BK129" s="52"/>
      <c r="BL129" s="52"/>
      <c r="BM129" s="52"/>
      <c r="BN129" s="52"/>
      <c r="BO129" s="52"/>
      <c r="BP129" s="52"/>
      <c r="BQ129" s="52"/>
      <c r="BR129" s="52"/>
      <c r="BS129" s="53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</row>
    <row r="130" spans="1:84" hidden="1" x14ac:dyDescent="0.25">
      <c r="A130" s="33">
        <v>2</v>
      </c>
      <c r="B130" s="15" t="s">
        <v>210</v>
      </c>
      <c r="C130" s="16">
        <f t="shared" si="11"/>
        <v>3</v>
      </c>
      <c r="D130" s="17">
        <f>COUNT(H130:BQ130)</f>
        <v>0</v>
      </c>
      <c r="E130" s="18">
        <v>702</v>
      </c>
      <c r="F130" s="18">
        <v>384</v>
      </c>
      <c r="G130" s="18">
        <v>388</v>
      </c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14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3"/>
    </row>
    <row r="131" spans="1:84" hidden="1" x14ac:dyDescent="0.25">
      <c r="A131" s="14" t="s">
        <v>101</v>
      </c>
      <c r="B131" s="15" t="s">
        <v>211</v>
      </c>
      <c r="C131" s="16">
        <f t="shared" si="11"/>
        <v>2</v>
      </c>
      <c r="D131" s="17">
        <f>COUNT(H131:BQ131)</f>
        <v>0</v>
      </c>
      <c r="E131" s="21">
        <v>338</v>
      </c>
      <c r="F131" s="24">
        <v>347</v>
      </c>
      <c r="G131" s="35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32"/>
      <c r="AB131" s="32"/>
      <c r="AC131" s="32"/>
      <c r="AD131" s="32"/>
      <c r="AE131" s="32"/>
      <c r="AF131" s="32"/>
      <c r="AG131" s="3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91"/>
      <c r="BJ131" s="36"/>
      <c r="BK131" s="92"/>
      <c r="BL131" s="92"/>
      <c r="BM131" s="92"/>
      <c r="BN131" s="92"/>
      <c r="BO131" s="92"/>
      <c r="BP131" s="92"/>
      <c r="BQ131" s="92"/>
      <c r="BR131" s="17"/>
      <c r="BS131" s="17"/>
    </row>
    <row r="132" spans="1:84" s="27" customFormat="1" hidden="1" x14ac:dyDescent="0.25">
      <c r="A132" s="33" t="s">
        <v>101</v>
      </c>
      <c r="B132" s="15" t="s">
        <v>212</v>
      </c>
      <c r="C132" s="16">
        <f t="shared" si="11"/>
        <v>2</v>
      </c>
      <c r="D132" s="26">
        <f>COUNT(H132:BQ132)</f>
        <v>0</v>
      </c>
      <c r="E132" s="21">
        <v>431</v>
      </c>
      <c r="F132" s="21">
        <v>395</v>
      </c>
      <c r="G132" s="18"/>
      <c r="H132" s="26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14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32"/>
      <c r="BJ132" s="32"/>
      <c r="BK132" s="52"/>
      <c r="BL132" s="52"/>
      <c r="BM132" s="52"/>
      <c r="BN132" s="52"/>
      <c r="BO132" s="52"/>
      <c r="BP132" s="52"/>
      <c r="BQ132" s="52"/>
      <c r="BR132" s="52"/>
      <c r="BS132" s="53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27" customFormat="1" hidden="1" x14ac:dyDescent="0.25">
      <c r="A133" s="14" t="s">
        <v>150</v>
      </c>
      <c r="B133" s="15" t="s">
        <v>213</v>
      </c>
      <c r="C133" s="16">
        <f t="shared" si="11"/>
        <v>2</v>
      </c>
      <c r="D133" s="26">
        <f>COUNT(H133:BQ133)</f>
        <v>0</v>
      </c>
      <c r="E133" s="18">
        <v>364</v>
      </c>
      <c r="F133" s="18">
        <v>378</v>
      </c>
      <c r="G133" s="18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14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hidden="1" x14ac:dyDescent="0.25">
      <c r="A134" s="33" t="s">
        <v>150</v>
      </c>
      <c r="B134" s="56" t="s">
        <v>214</v>
      </c>
      <c r="C134" s="16">
        <f t="shared" si="11"/>
        <v>1</v>
      </c>
      <c r="D134" s="56"/>
      <c r="E134" s="16">
        <v>339</v>
      </c>
      <c r="F134" s="16"/>
      <c r="G134" s="16"/>
      <c r="H134" s="57"/>
      <c r="I134" s="57"/>
      <c r="J134" s="57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</row>
    <row r="135" spans="1:84" s="27" customFormat="1" hidden="1" x14ac:dyDescent="0.25">
      <c r="A135" s="76">
        <v>2</v>
      </c>
      <c r="B135" s="56" t="s">
        <v>215</v>
      </c>
      <c r="C135" s="16">
        <f t="shared" si="11"/>
        <v>3</v>
      </c>
      <c r="D135" s="58"/>
      <c r="E135" s="16">
        <v>337</v>
      </c>
      <c r="F135" s="16">
        <v>402</v>
      </c>
      <c r="G135" s="16">
        <v>424</v>
      </c>
      <c r="H135" s="57"/>
      <c r="I135" s="57"/>
      <c r="J135" s="57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</row>
    <row r="136" spans="1:84" s="27" customFormat="1" hidden="1" x14ac:dyDescent="0.25">
      <c r="A136" s="82">
        <v>2</v>
      </c>
      <c r="B136" s="56" t="s">
        <v>216</v>
      </c>
      <c r="C136" s="16">
        <f t="shared" si="11"/>
        <v>6</v>
      </c>
      <c r="D136" s="26">
        <f>COUNT(H136:BQ136)</f>
        <v>3</v>
      </c>
      <c r="E136" s="16">
        <v>730</v>
      </c>
      <c r="F136" s="16">
        <v>760</v>
      </c>
      <c r="G136" s="16">
        <v>820</v>
      </c>
      <c r="H136" s="16">
        <v>816</v>
      </c>
      <c r="I136" s="16">
        <v>801</v>
      </c>
      <c r="J136" s="16">
        <v>802</v>
      </c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</row>
    <row r="137" spans="1:84" hidden="1" x14ac:dyDescent="0.25">
      <c r="A137" s="86">
        <v>2</v>
      </c>
      <c r="B137" s="56" t="s">
        <v>217</v>
      </c>
      <c r="C137" s="16">
        <f t="shared" si="11"/>
        <v>2</v>
      </c>
      <c r="D137" s="56"/>
      <c r="E137" s="16">
        <v>350</v>
      </c>
      <c r="F137" s="16">
        <v>347</v>
      </c>
      <c r="G137" s="16"/>
      <c r="H137" s="57"/>
      <c r="I137" s="57"/>
      <c r="J137" s="57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</row>
    <row r="138" spans="1:84" hidden="1" x14ac:dyDescent="0.25">
      <c r="A138" s="82">
        <v>2</v>
      </c>
      <c r="B138" s="56" t="s">
        <v>218</v>
      </c>
      <c r="C138" s="16">
        <f t="shared" si="11"/>
        <v>6</v>
      </c>
      <c r="D138" s="17">
        <f>COUNT(H138:BQ138)</f>
        <v>3</v>
      </c>
      <c r="E138" s="93">
        <v>332</v>
      </c>
      <c r="F138" s="93">
        <v>342</v>
      </c>
      <c r="G138" s="93">
        <v>389</v>
      </c>
      <c r="H138" s="16">
        <v>365</v>
      </c>
      <c r="I138" s="16">
        <v>375</v>
      </c>
      <c r="J138" s="16">
        <v>365</v>
      </c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</row>
    <row r="139" spans="1:84" s="27" customFormat="1" hidden="1" x14ac:dyDescent="0.25">
      <c r="A139" s="76">
        <v>2</v>
      </c>
      <c r="B139" s="56" t="s">
        <v>219</v>
      </c>
      <c r="C139" s="16">
        <f t="shared" si="11"/>
        <v>8</v>
      </c>
      <c r="D139" s="26">
        <f>COUNT(H139:BQ139)</f>
        <v>5</v>
      </c>
      <c r="E139" s="16">
        <v>706</v>
      </c>
      <c r="F139" s="16">
        <v>756</v>
      </c>
      <c r="G139" s="16">
        <v>795</v>
      </c>
      <c r="H139" s="16">
        <v>782</v>
      </c>
      <c r="I139" s="16">
        <v>793</v>
      </c>
      <c r="J139" s="16">
        <v>830</v>
      </c>
      <c r="K139" s="16">
        <v>864</v>
      </c>
      <c r="L139" s="16">
        <v>816</v>
      </c>
      <c r="M139" s="57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</row>
    <row r="140" spans="1:84" s="27" customFormat="1" hidden="1" x14ac:dyDescent="0.25">
      <c r="A140" s="33" t="s">
        <v>101</v>
      </c>
      <c r="B140" s="15" t="s">
        <v>220</v>
      </c>
      <c r="C140" s="16">
        <f t="shared" si="11"/>
        <v>4</v>
      </c>
      <c r="D140" s="26">
        <f>COUNT(H140:BQ140)</f>
        <v>1</v>
      </c>
      <c r="E140" s="18">
        <v>705</v>
      </c>
      <c r="F140" s="18">
        <v>789</v>
      </c>
      <c r="G140" s="23">
        <v>369</v>
      </c>
      <c r="H140" s="23">
        <v>360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26">
        <f>MAX(E140:F140)</f>
        <v>789</v>
      </c>
      <c r="BS140" s="26">
        <f>MAX(G140:BQ140)</f>
        <v>369</v>
      </c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27" customFormat="1" hidden="1" x14ac:dyDescent="0.25">
      <c r="A141" s="14" t="s">
        <v>73</v>
      </c>
      <c r="B141" s="15" t="s">
        <v>221</v>
      </c>
      <c r="C141" s="16">
        <f t="shared" si="11"/>
        <v>10</v>
      </c>
      <c r="D141" s="26">
        <f>COUNT(H141:BQ141)</f>
        <v>7</v>
      </c>
      <c r="E141" s="18">
        <v>361</v>
      </c>
      <c r="F141" s="18">
        <v>380</v>
      </c>
      <c r="G141" s="18">
        <v>365</v>
      </c>
      <c r="H141" s="17">
        <v>382</v>
      </c>
      <c r="I141" s="17">
        <v>792</v>
      </c>
      <c r="J141" s="17">
        <v>834</v>
      </c>
      <c r="K141" s="17">
        <v>832</v>
      </c>
      <c r="L141" s="17">
        <v>804</v>
      </c>
      <c r="M141" s="17">
        <v>833</v>
      </c>
      <c r="N141" s="17">
        <v>825</v>
      </c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26">
        <f>MAX(E141:BQ141)</f>
        <v>834</v>
      </c>
      <c r="BS141" s="26"/>
      <c r="BT141"/>
    </row>
    <row r="142" spans="1:84" s="27" customFormat="1" hidden="1" x14ac:dyDescent="0.25">
      <c r="A142" s="33" t="s">
        <v>101</v>
      </c>
      <c r="B142" s="15" t="s">
        <v>222</v>
      </c>
      <c r="C142" s="16">
        <f t="shared" si="11"/>
        <v>4</v>
      </c>
      <c r="D142" s="26">
        <f>COUNT(H142:BQ142)</f>
        <v>1</v>
      </c>
      <c r="E142" s="18">
        <v>375</v>
      </c>
      <c r="F142" s="18">
        <v>387</v>
      </c>
      <c r="G142" s="23">
        <v>396</v>
      </c>
      <c r="H142" s="24">
        <v>392</v>
      </c>
      <c r="I142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14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32"/>
      <c r="BJ142" s="32"/>
      <c r="BK142" s="52"/>
      <c r="BL142" s="52"/>
      <c r="BM142" s="52"/>
      <c r="BN142" s="52"/>
      <c r="BO142" s="52"/>
      <c r="BP142" s="52"/>
      <c r="BQ142" s="52"/>
      <c r="BR142" s="52"/>
      <c r="BS142" s="53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27" customFormat="1" hidden="1" x14ac:dyDescent="0.25">
      <c r="A143" s="76">
        <v>2</v>
      </c>
      <c r="B143" s="56" t="s">
        <v>223</v>
      </c>
      <c r="C143" s="16">
        <f t="shared" si="11"/>
        <v>1</v>
      </c>
      <c r="D143" s="58"/>
      <c r="E143" s="16">
        <v>713</v>
      </c>
      <c r="F143" s="16"/>
      <c r="G143" s="16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</row>
    <row r="144" spans="1:84" s="27" customFormat="1" hidden="1" x14ac:dyDescent="0.25">
      <c r="A144" s="76">
        <v>2</v>
      </c>
      <c r="B144" s="56" t="s">
        <v>224</v>
      </c>
      <c r="C144" s="16">
        <f t="shared" si="11"/>
        <v>1</v>
      </c>
      <c r="D144" s="56"/>
      <c r="E144" s="16">
        <v>727</v>
      </c>
      <c r="F144" s="16"/>
      <c r="G144" s="7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Q144" s="59"/>
      <c r="BR144" s="90"/>
      <c r="BS144" s="90"/>
    </row>
    <row r="145" spans="1:84" hidden="1" x14ac:dyDescent="0.25">
      <c r="A145" s="82">
        <v>2</v>
      </c>
      <c r="B145" s="56" t="s">
        <v>225</v>
      </c>
      <c r="C145" s="16">
        <f t="shared" si="11"/>
        <v>1</v>
      </c>
      <c r="D145" s="56"/>
      <c r="E145" s="16">
        <v>723</v>
      </c>
      <c r="F145" s="16"/>
      <c r="G145" s="7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94"/>
      <c r="BI145" s="89"/>
      <c r="BJ145" s="90"/>
      <c r="BK145" s="90"/>
      <c r="BL145" s="90"/>
      <c r="BM145" s="90"/>
      <c r="BN145" s="90"/>
      <c r="BO145" s="90"/>
      <c r="BP145" s="90"/>
      <c r="BQ145" s="95"/>
      <c r="BR145" s="90"/>
      <c r="BS145" s="90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</row>
    <row r="146" spans="1:84" s="27" customFormat="1" hidden="1" x14ac:dyDescent="0.25">
      <c r="A146" s="82">
        <v>2</v>
      </c>
      <c r="B146" s="56" t="s">
        <v>226</v>
      </c>
      <c r="C146" s="16">
        <f t="shared" si="11"/>
        <v>6</v>
      </c>
      <c r="D146" s="26">
        <f>COUNT(H146:BQ146)</f>
        <v>3</v>
      </c>
      <c r="E146" s="16">
        <v>701</v>
      </c>
      <c r="F146" s="16">
        <v>766</v>
      </c>
      <c r="G146" s="16">
        <v>782</v>
      </c>
      <c r="H146" s="16">
        <v>809</v>
      </c>
      <c r="I146" s="16">
        <v>798</v>
      </c>
      <c r="J146" s="16">
        <v>794</v>
      </c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</row>
    <row r="147" spans="1:84" s="27" customFormat="1" hidden="1" x14ac:dyDescent="0.25">
      <c r="A147" s="76">
        <v>2</v>
      </c>
      <c r="B147" s="56" t="s">
        <v>227</v>
      </c>
      <c r="C147" s="16">
        <f t="shared" si="11"/>
        <v>4</v>
      </c>
      <c r="D147" s="26">
        <f>COUNT(H147:BQ147)</f>
        <v>1</v>
      </c>
      <c r="E147" s="16">
        <v>356</v>
      </c>
      <c r="F147" s="16">
        <v>371</v>
      </c>
      <c r="G147" s="16">
        <v>365</v>
      </c>
      <c r="H147" s="16">
        <v>369</v>
      </c>
      <c r="I147" s="57"/>
      <c r="J147" s="57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</row>
    <row r="148" spans="1:84" s="27" customFormat="1" hidden="1" x14ac:dyDescent="0.25">
      <c r="A148" s="82">
        <v>2</v>
      </c>
      <c r="B148" s="56" t="s">
        <v>228</v>
      </c>
      <c r="C148" s="16">
        <f t="shared" si="11"/>
        <v>2</v>
      </c>
      <c r="D148" s="58"/>
      <c r="E148" s="16">
        <v>370</v>
      </c>
      <c r="F148" s="16">
        <v>378</v>
      </c>
      <c r="G148" s="16"/>
      <c r="H148" s="57"/>
      <c r="I148" s="57"/>
      <c r="J148" s="57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S148" s="59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27" customFormat="1" hidden="1" x14ac:dyDescent="0.25">
      <c r="A149" s="76">
        <v>2</v>
      </c>
      <c r="B149" s="56" t="s">
        <v>229</v>
      </c>
      <c r="C149" s="16">
        <f t="shared" si="11"/>
        <v>3</v>
      </c>
      <c r="D149" s="58"/>
      <c r="E149" s="16">
        <v>326</v>
      </c>
      <c r="F149" s="16">
        <v>349</v>
      </c>
      <c r="G149" s="16">
        <v>387</v>
      </c>
      <c r="H149" s="57"/>
      <c r="I149" s="57"/>
      <c r="J149" s="57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</row>
    <row r="150" spans="1:84" s="27" customFormat="1" hidden="1" x14ac:dyDescent="0.25">
      <c r="A150" s="82">
        <v>2</v>
      </c>
      <c r="B150" s="56" t="s">
        <v>230</v>
      </c>
      <c r="C150" s="16">
        <f t="shared" si="11"/>
        <v>2</v>
      </c>
      <c r="D150" s="58"/>
      <c r="E150" s="16">
        <v>369</v>
      </c>
      <c r="F150" s="16">
        <v>341</v>
      </c>
      <c r="G150" s="16"/>
      <c r="H150" s="57"/>
      <c r="I150" s="57"/>
      <c r="J150" s="57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hidden="1" x14ac:dyDescent="0.25">
      <c r="A151" s="14" t="s">
        <v>92</v>
      </c>
      <c r="B151" s="15" t="s">
        <v>231</v>
      </c>
      <c r="C151" s="16">
        <f t="shared" si="11"/>
        <v>4</v>
      </c>
      <c r="D151" s="17">
        <f>COUNT(H151:BQ151)</f>
        <v>1</v>
      </c>
      <c r="E151" s="18">
        <v>729</v>
      </c>
      <c r="F151" s="18">
        <v>750</v>
      </c>
      <c r="G151" s="18">
        <v>780</v>
      </c>
      <c r="H151" s="17">
        <v>818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26">
        <f>MAX(E151:H151)</f>
        <v>818</v>
      </c>
      <c r="BS151" s="19">
        <f>MAX(I151:BQ151)</f>
        <v>0</v>
      </c>
    </row>
    <row r="152" spans="1:84" s="27" customFormat="1" hidden="1" x14ac:dyDescent="0.25">
      <c r="A152" s="82">
        <v>2</v>
      </c>
      <c r="B152" s="56" t="s">
        <v>232</v>
      </c>
      <c r="C152" s="16">
        <f t="shared" si="11"/>
        <v>1</v>
      </c>
      <c r="D152" s="58"/>
      <c r="E152" s="16">
        <v>324</v>
      </c>
      <c r="F152" s="16"/>
      <c r="G152" s="16"/>
      <c r="H152" s="57"/>
      <c r="I152" s="57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</row>
    <row r="153" spans="1:84" s="27" customFormat="1" hidden="1" x14ac:dyDescent="0.25">
      <c r="A153" s="86">
        <v>2</v>
      </c>
      <c r="B153" s="56" t="s">
        <v>233</v>
      </c>
      <c r="C153" s="16">
        <f t="shared" si="11"/>
        <v>1</v>
      </c>
      <c r="D153" s="56"/>
      <c r="E153" s="16">
        <v>341</v>
      </c>
      <c r="F153" s="16"/>
      <c r="G153" s="78"/>
      <c r="H153" s="57"/>
      <c r="I153" s="57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94"/>
      <c r="BI153" s="89"/>
      <c r="BJ153" s="90"/>
      <c r="BR153" s="90"/>
      <c r="BS153" s="90"/>
    </row>
    <row r="154" spans="1:84" hidden="1" x14ac:dyDescent="0.25">
      <c r="A154" s="76">
        <v>2</v>
      </c>
      <c r="B154" s="56" t="s">
        <v>234</v>
      </c>
      <c r="C154" s="16">
        <f t="shared" si="11"/>
        <v>2</v>
      </c>
      <c r="D154" s="56"/>
      <c r="E154" s="16">
        <v>702</v>
      </c>
      <c r="F154" s="16">
        <v>741</v>
      </c>
      <c r="G154" s="16"/>
      <c r="H154" s="57"/>
      <c r="I154" s="57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89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</row>
    <row r="155" spans="1:84" s="27" customFormat="1" hidden="1" x14ac:dyDescent="0.25">
      <c r="A155" s="33" t="s">
        <v>101</v>
      </c>
      <c r="B155" s="15" t="s">
        <v>235</v>
      </c>
      <c r="C155" s="16">
        <f t="shared" si="11"/>
        <v>18</v>
      </c>
      <c r="D155" s="26">
        <f>COUNT(H155:BQ155)</f>
        <v>15</v>
      </c>
      <c r="E155" s="18">
        <v>738</v>
      </c>
      <c r="F155" s="18">
        <v>754</v>
      </c>
      <c r="G155" s="18">
        <v>366</v>
      </c>
      <c r="H155" s="17">
        <v>364</v>
      </c>
      <c r="I155" s="17">
        <v>368</v>
      </c>
      <c r="J155" s="17">
        <v>387</v>
      </c>
      <c r="K155" s="17">
        <v>367</v>
      </c>
      <c r="L155" s="17">
        <v>445</v>
      </c>
      <c r="M155" s="17">
        <v>410</v>
      </c>
      <c r="N155" s="17">
        <v>379</v>
      </c>
      <c r="O155" s="17">
        <v>365</v>
      </c>
      <c r="P155" s="17">
        <v>369</v>
      </c>
      <c r="Q155" s="17">
        <v>386</v>
      </c>
      <c r="R155" s="17">
        <v>388</v>
      </c>
      <c r="S155" s="17">
        <v>391</v>
      </c>
      <c r="T155" s="17">
        <v>392</v>
      </c>
      <c r="U155" s="17">
        <v>372</v>
      </c>
      <c r="V155" s="17">
        <v>411</v>
      </c>
      <c r="W155" s="26"/>
      <c r="X155" s="26"/>
      <c r="Y155" s="26"/>
      <c r="Z155" s="26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26">
        <f>MAX(G155:BQ155)</f>
        <v>445</v>
      </c>
      <c r="BS155" s="26">
        <f>MAX(G155:BQ155)</f>
        <v>445</v>
      </c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27" customFormat="1" hidden="1" x14ac:dyDescent="0.25">
      <c r="A156" s="86">
        <v>2</v>
      </c>
      <c r="B156" s="56" t="s">
        <v>236</v>
      </c>
      <c r="C156" s="16">
        <f t="shared" si="11"/>
        <v>6</v>
      </c>
      <c r="D156" s="26">
        <f>COUNT(H156:BQ156)</f>
        <v>3</v>
      </c>
      <c r="E156" s="16">
        <v>366</v>
      </c>
      <c r="F156" s="16">
        <v>412</v>
      </c>
      <c r="G156" s="16">
        <v>379</v>
      </c>
      <c r="H156" s="16">
        <v>365</v>
      </c>
      <c r="I156" s="16">
        <v>375</v>
      </c>
      <c r="J156" s="16">
        <v>392</v>
      </c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R156" s="59"/>
      <c r="BS156" s="59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27" customFormat="1" hidden="1" x14ac:dyDescent="0.25">
      <c r="A157" s="82">
        <v>2</v>
      </c>
      <c r="B157" s="56" t="s">
        <v>237</v>
      </c>
      <c r="C157" s="16">
        <f t="shared" si="11"/>
        <v>1</v>
      </c>
      <c r="D157" s="58"/>
      <c r="E157" s="16">
        <v>707</v>
      </c>
      <c r="F157" s="16"/>
      <c r="G157" s="16"/>
      <c r="H157" s="57"/>
      <c r="I157" s="57"/>
      <c r="J157" s="57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</row>
    <row r="158" spans="1:84" s="27" customFormat="1" hidden="1" x14ac:dyDescent="0.25">
      <c r="A158" s="14" t="s">
        <v>101</v>
      </c>
      <c r="B158" s="15" t="s">
        <v>238</v>
      </c>
      <c r="C158" s="16">
        <f t="shared" si="11"/>
        <v>2</v>
      </c>
      <c r="D158" s="17">
        <f>COUNT(H158:BQ158)</f>
        <v>0</v>
      </c>
      <c r="E158" s="18">
        <v>350</v>
      </c>
      <c r="F158" s="18">
        <v>355</v>
      </c>
      <c r="G158" s="79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14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32"/>
      <c r="BJ158" s="32"/>
      <c r="BK158" s="52"/>
      <c r="BL158" s="52"/>
      <c r="BM158" s="52"/>
      <c r="BN158" s="52"/>
      <c r="BO158" s="52"/>
      <c r="BP158" s="52"/>
      <c r="BQ158" s="71"/>
      <c r="BR158" s="72"/>
      <c r="BS158" s="73"/>
    </row>
    <row r="159" spans="1:84" hidden="1" x14ac:dyDescent="0.25">
      <c r="A159" s="76">
        <v>2</v>
      </c>
      <c r="B159" s="56" t="s">
        <v>239</v>
      </c>
      <c r="C159" s="16">
        <f t="shared" si="11"/>
        <v>5</v>
      </c>
      <c r="D159" s="17">
        <f>COUNT(H159:BQ159)</f>
        <v>2</v>
      </c>
      <c r="E159" s="16">
        <v>331</v>
      </c>
      <c r="F159" s="16">
        <v>343</v>
      </c>
      <c r="G159" s="16">
        <v>364</v>
      </c>
      <c r="H159" s="16">
        <v>384</v>
      </c>
      <c r="I159" s="16">
        <v>379</v>
      </c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</row>
    <row r="160" spans="1:84" s="27" customFormat="1" hidden="1" x14ac:dyDescent="0.25">
      <c r="A160" s="82">
        <v>2</v>
      </c>
      <c r="B160" s="56" t="s">
        <v>240</v>
      </c>
      <c r="C160" s="16">
        <f t="shared" si="11"/>
        <v>16</v>
      </c>
      <c r="D160" s="26">
        <f>COUNT(H160:BQ160)</f>
        <v>13</v>
      </c>
      <c r="E160" s="16">
        <v>704</v>
      </c>
      <c r="F160" s="16">
        <v>759</v>
      </c>
      <c r="G160" s="16">
        <v>410</v>
      </c>
      <c r="H160" s="16">
        <v>388</v>
      </c>
      <c r="I160" s="16">
        <v>393</v>
      </c>
      <c r="J160" s="16">
        <v>385</v>
      </c>
      <c r="K160" s="16">
        <v>381</v>
      </c>
      <c r="L160" s="16">
        <v>387</v>
      </c>
      <c r="M160" s="16">
        <v>360</v>
      </c>
      <c r="N160" s="16">
        <v>360</v>
      </c>
      <c r="O160" s="16">
        <v>367</v>
      </c>
      <c r="P160" s="16">
        <v>379</v>
      </c>
      <c r="Q160" s="16">
        <v>390</v>
      </c>
      <c r="R160" s="16">
        <v>371</v>
      </c>
      <c r="S160" s="16">
        <v>367</v>
      </c>
      <c r="T160" s="16">
        <v>373</v>
      </c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hidden="1" x14ac:dyDescent="0.25">
      <c r="A161" s="76" t="s">
        <v>73</v>
      </c>
      <c r="B161" s="56" t="s">
        <v>241</v>
      </c>
      <c r="C161" s="16">
        <f t="shared" si="11"/>
        <v>2</v>
      </c>
      <c r="D161" s="56"/>
      <c r="E161" s="16">
        <v>330</v>
      </c>
      <c r="F161" s="16">
        <v>340</v>
      </c>
      <c r="G161" s="16"/>
      <c r="H161" s="57"/>
      <c r="I161" s="57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</row>
    <row r="162" spans="1:84" hidden="1" x14ac:dyDescent="0.25">
      <c r="A162" s="33" t="s">
        <v>73</v>
      </c>
      <c r="B162" s="15" t="s">
        <v>242</v>
      </c>
      <c r="C162" s="16">
        <f t="shared" si="11"/>
        <v>6</v>
      </c>
      <c r="D162" s="17">
        <f>COUNT(H162:BQ162)</f>
        <v>3</v>
      </c>
      <c r="E162" s="18">
        <v>335</v>
      </c>
      <c r="F162" s="18">
        <v>341</v>
      </c>
      <c r="G162" s="18">
        <v>389</v>
      </c>
      <c r="H162" s="69">
        <v>370</v>
      </c>
      <c r="I162" s="69">
        <v>362</v>
      </c>
      <c r="J162" s="69">
        <v>384</v>
      </c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14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96"/>
      <c r="BJ162" s="96"/>
      <c r="BK162" s="96"/>
      <c r="BL162" s="96"/>
      <c r="BM162" s="96"/>
      <c r="BN162" s="96"/>
      <c r="BO162" s="96"/>
      <c r="BP162" s="96"/>
      <c r="BQ162" s="96"/>
      <c r="BR162" s="52"/>
      <c r="BS162" s="53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</row>
    <row r="163" spans="1:84" s="27" customFormat="1" hidden="1" x14ac:dyDescent="0.25">
      <c r="A163" s="14">
        <v>2</v>
      </c>
      <c r="B163" s="15" t="s">
        <v>243</v>
      </c>
      <c r="C163" s="16">
        <f t="shared" ref="C163:C194" si="14">COUNTIF(E163:BN163,"&gt;0")</f>
        <v>34</v>
      </c>
      <c r="D163" s="26">
        <f>COUNT(H163:BQ163)</f>
        <v>31</v>
      </c>
      <c r="E163" s="18">
        <v>708</v>
      </c>
      <c r="F163" s="18">
        <v>765</v>
      </c>
      <c r="G163" s="18">
        <v>805</v>
      </c>
      <c r="H163" s="17">
        <v>834</v>
      </c>
      <c r="I163" s="69">
        <v>781</v>
      </c>
      <c r="J163" s="17">
        <v>832</v>
      </c>
      <c r="K163" s="17">
        <v>787</v>
      </c>
      <c r="L163" s="17">
        <v>787</v>
      </c>
      <c r="M163" s="17">
        <v>822</v>
      </c>
      <c r="N163" s="17">
        <v>792</v>
      </c>
      <c r="O163" s="17">
        <v>839</v>
      </c>
      <c r="P163" s="17">
        <v>808</v>
      </c>
      <c r="Q163" s="17">
        <v>831</v>
      </c>
      <c r="R163" s="17">
        <v>831</v>
      </c>
      <c r="S163" s="17">
        <v>790</v>
      </c>
      <c r="T163" s="17">
        <v>798</v>
      </c>
      <c r="U163" s="17">
        <v>833</v>
      </c>
      <c r="V163" s="17">
        <v>813</v>
      </c>
      <c r="W163" s="17">
        <v>822</v>
      </c>
      <c r="X163" s="17">
        <v>866</v>
      </c>
      <c r="Y163" s="17">
        <v>841</v>
      </c>
      <c r="Z163" s="69">
        <v>825</v>
      </c>
      <c r="AA163" s="17">
        <v>804</v>
      </c>
      <c r="AB163" s="17">
        <v>854</v>
      </c>
      <c r="AC163" s="17">
        <v>790</v>
      </c>
      <c r="AD163" s="17">
        <v>838</v>
      </c>
      <c r="AE163" s="17">
        <v>929</v>
      </c>
      <c r="AF163" s="17">
        <v>901</v>
      </c>
      <c r="AG163" s="17">
        <v>864</v>
      </c>
      <c r="AH163" s="26">
        <v>861</v>
      </c>
      <c r="AI163" s="26">
        <v>853</v>
      </c>
      <c r="AJ163" s="26">
        <v>861</v>
      </c>
      <c r="AK163" s="62">
        <v>897</v>
      </c>
      <c r="AL163" s="26">
        <v>913</v>
      </c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97"/>
      <c r="BJ163" s="97"/>
      <c r="BK163" s="97"/>
      <c r="BL163" s="97"/>
      <c r="BM163" s="97"/>
      <c r="BN163" s="97"/>
      <c r="BO163" s="97"/>
      <c r="BP163" s="97"/>
      <c r="BQ163" s="97"/>
      <c r="BR163" s="98">
        <f>MAX(E163:BQ163)</f>
        <v>929</v>
      </c>
      <c r="BS163" s="98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27" customFormat="1" hidden="1" x14ac:dyDescent="0.25">
      <c r="A164" s="76">
        <v>2</v>
      </c>
      <c r="B164" s="56" t="s">
        <v>244</v>
      </c>
      <c r="C164" s="16">
        <f t="shared" si="14"/>
        <v>5</v>
      </c>
      <c r="D164" s="17">
        <f>COUNT(H164:BQ164)</f>
        <v>2</v>
      </c>
      <c r="E164" s="16">
        <v>773</v>
      </c>
      <c r="F164" s="16">
        <v>771</v>
      </c>
      <c r="G164" s="16">
        <v>781</v>
      </c>
      <c r="H164" s="16">
        <v>857</v>
      </c>
      <c r="I164" s="16">
        <v>823</v>
      </c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94"/>
      <c r="BI164" s="59"/>
      <c r="BJ164" s="59"/>
      <c r="BK164" s="59"/>
      <c r="BL164" s="59"/>
      <c r="BM164" s="59"/>
      <c r="BN164" s="59"/>
      <c r="BO164" s="59"/>
      <c r="BP164" s="59"/>
      <c r="BQ164" s="59"/>
      <c r="BR164" s="90"/>
      <c r="BS164" s="90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hidden="1" x14ac:dyDescent="0.25">
      <c r="A165" s="82">
        <v>2</v>
      </c>
      <c r="B165" s="56" t="s">
        <v>245</v>
      </c>
      <c r="C165" s="16">
        <f t="shared" si="14"/>
        <v>3</v>
      </c>
      <c r="D165" s="56"/>
      <c r="E165" s="16">
        <v>333</v>
      </c>
      <c r="F165" s="16">
        <v>393</v>
      </c>
      <c r="G165" s="16">
        <v>365</v>
      </c>
      <c r="H165" s="57"/>
      <c r="I165" s="57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</row>
    <row r="166" spans="1:84" hidden="1" x14ac:dyDescent="0.25">
      <c r="A166" s="76">
        <v>2</v>
      </c>
      <c r="B166" s="56" t="s">
        <v>246</v>
      </c>
      <c r="C166" s="16">
        <f t="shared" si="14"/>
        <v>3</v>
      </c>
      <c r="D166" s="56"/>
      <c r="E166" s="16">
        <v>723</v>
      </c>
      <c r="F166" s="16">
        <v>772</v>
      </c>
      <c r="G166" s="16">
        <v>798</v>
      </c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</row>
    <row r="167" spans="1:84" hidden="1" x14ac:dyDescent="0.25">
      <c r="A167" s="82">
        <v>2</v>
      </c>
      <c r="B167" s="56" t="s">
        <v>247</v>
      </c>
      <c r="C167" s="16">
        <f t="shared" si="14"/>
        <v>1</v>
      </c>
      <c r="D167" s="56"/>
      <c r="E167" s="16">
        <v>706</v>
      </c>
      <c r="F167" s="16"/>
      <c r="G167" s="16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</row>
    <row r="168" spans="1:84" s="27" customFormat="1" hidden="1" x14ac:dyDescent="0.25">
      <c r="A168" s="86">
        <v>2</v>
      </c>
      <c r="B168" s="56" t="s">
        <v>248</v>
      </c>
      <c r="C168" s="16">
        <f t="shared" si="14"/>
        <v>2</v>
      </c>
      <c r="D168" s="58"/>
      <c r="E168" s="16">
        <v>735</v>
      </c>
      <c r="F168" s="16">
        <v>789</v>
      </c>
      <c r="G168" s="16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7" customFormat="1" hidden="1" x14ac:dyDescent="0.25">
      <c r="A169" s="82">
        <v>2</v>
      </c>
      <c r="B169" s="56" t="s">
        <v>249</v>
      </c>
      <c r="C169" s="16">
        <f t="shared" si="14"/>
        <v>1</v>
      </c>
      <c r="D169" s="58"/>
      <c r="E169" s="16">
        <v>706</v>
      </c>
      <c r="F169" s="16"/>
      <c r="G169" s="16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</row>
    <row r="170" spans="1:84" hidden="1" x14ac:dyDescent="0.25">
      <c r="A170" s="76">
        <v>2</v>
      </c>
      <c r="B170" s="56" t="s">
        <v>250</v>
      </c>
      <c r="C170" s="16">
        <f t="shared" si="14"/>
        <v>1</v>
      </c>
      <c r="D170" s="56"/>
      <c r="E170" s="16">
        <v>321</v>
      </c>
      <c r="F170" s="16"/>
      <c r="G170" s="16"/>
      <c r="H170" s="57"/>
      <c r="I170" s="57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</row>
    <row r="171" spans="1:84" s="27" customFormat="1" hidden="1" x14ac:dyDescent="0.25">
      <c r="A171" s="82">
        <v>2</v>
      </c>
      <c r="B171" s="56" t="s">
        <v>251</v>
      </c>
      <c r="C171" s="16">
        <f t="shared" si="14"/>
        <v>14</v>
      </c>
      <c r="D171" s="26">
        <f>COUNT(H171:BQ171)</f>
        <v>11</v>
      </c>
      <c r="E171" s="16">
        <v>712</v>
      </c>
      <c r="F171" s="16">
        <v>371</v>
      </c>
      <c r="G171" s="16">
        <v>394</v>
      </c>
      <c r="H171" s="16">
        <v>418</v>
      </c>
      <c r="I171" s="16">
        <v>381</v>
      </c>
      <c r="J171" s="16">
        <v>376</v>
      </c>
      <c r="K171" s="16">
        <v>393</v>
      </c>
      <c r="L171" s="16">
        <v>385</v>
      </c>
      <c r="M171" s="16">
        <v>384</v>
      </c>
      <c r="N171" s="16">
        <v>366</v>
      </c>
      <c r="O171" s="16">
        <v>384</v>
      </c>
      <c r="P171" s="16">
        <v>378</v>
      </c>
      <c r="Q171" s="16">
        <v>371</v>
      </c>
      <c r="R171" s="16">
        <v>370</v>
      </c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</row>
    <row r="172" spans="1:84" s="27" customFormat="1" hidden="1" x14ac:dyDescent="0.25">
      <c r="A172" s="76">
        <v>2</v>
      </c>
      <c r="B172" s="56" t="s">
        <v>252</v>
      </c>
      <c r="C172" s="16">
        <f t="shared" si="14"/>
        <v>1</v>
      </c>
      <c r="D172" s="58"/>
      <c r="E172" s="16">
        <v>706</v>
      </c>
      <c r="F172" s="16"/>
      <c r="G172" s="16"/>
      <c r="H172" s="57"/>
      <c r="I172" s="57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</row>
    <row r="173" spans="1:84" s="27" customFormat="1" hidden="1" x14ac:dyDescent="0.25">
      <c r="A173" s="14" t="s">
        <v>101</v>
      </c>
      <c r="B173" s="15" t="s">
        <v>253</v>
      </c>
      <c r="C173" s="16">
        <f>COUNTIF(E173:BN173,"&gt;0")</f>
        <v>3</v>
      </c>
      <c r="D173" s="17">
        <f>COUNT(H173:BQ173)</f>
        <v>0</v>
      </c>
      <c r="E173" s="23">
        <v>430</v>
      </c>
      <c r="F173" s="24">
        <v>397</v>
      </c>
      <c r="G173" s="25">
        <v>444</v>
      </c>
      <c r="H173" s="88"/>
      <c r="I173" s="62"/>
      <c r="J173" s="62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14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32"/>
      <c r="BJ173" s="32"/>
      <c r="BK173" s="52"/>
      <c r="BL173" s="52"/>
      <c r="BM173" s="52"/>
      <c r="BN173" s="52"/>
      <c r="BO173" s="52"/>
      <c r="BP173" s="52"/>
      <c r="BQ173" s="52"/>
      <c r="BR173" s="52"/>
      <c r="BS173" s="53"/>
    </row>
    <row r="174" spans="1:84" s="27" customFormat="1" hidden="1" x14ac:dyDescent="0.25">
      <c r="A174" s="33" t="s">
        <v>101</v>
      </c>
      <c r="B174" s="15" t="s">
        <v>254</v>
      </c>
      <c r="C174" s="16">
        <f t="shared" si="14"/>
        <v>4</v>
      </c>
      <c r="D174" s="26">
        <f>COUNT(H174:BQ174)</f>
        <v>1</v>
      </c>
      <c r="E174" s="18">
        <v>403</v>
      </c>
      <c r="F174" s="18">
        <v>354</v>
      </c>
      <c r="G174" s="21">
        <v>385</v>
      </c>
      <c r="H174" s="21">
        <v>369</v>
      </c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14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32"/>
      <c r="BJ174" s="32"/>
      <c r="BK174" s="52"/>
      <c r="BL174" s="52"/>
      <c r="BM174" s="52"/>
      <c r="BN174" s="52"/>
      <c r="BO174" s="52"/>
      <c r="BP174" s="52"/>
      <c r="BQ174" s="52"/>
      <c r="BR174" s="52"/>
      <c r="BS174" s="53"/>
      <c r="BT174"/>
    </row>
    <row r="175" spans="1:84" s="27" customFormat="1" hidden="1" x14ac:dyDescent="0.25">
      <c r="A175" s="76">
        <v>2</v>
      </c>
      <c r="B175" s="56" t="s">
        <v>255</v>
      </c>
      <c r="C175" s="16">
        <f t="shared" si="14"/>
        <v>4</v>
      </c>
      <c r="D175" s="26">
        <f>COUNT(H175:BQ175)</f>
        <v>1</v>
      </c>
      <c r="E175" s="16">
        <v>725</v>
      </c>
      <c r="F175" s="16">
        <v>786</v>
      </c>
      <c r="G175" s="16">
        <v>797</v>
      </c>
      <c r="H175" s="16">
        <v>783</v>
      </c>
      <c r="I175" s="57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</row>
    <row r="176" spans="1:84" s="27" customFormat="1" hidden="1" x14ac:dyDescent="0.25">
      <c r="A176" s="82">
        <v>2</v>
      </c>
      <c r="B176" s="56" t="s">
        <v>256</v>
      </c>
      <c r="C176" s="16">
        <f t="shared" si="14"/>
        <v>2</v>
      </c>
      <c r="D176" s="58"/>
      <c r="E176" s="16">
        <v>806</v>
      </c>
      <c r="F176" s="16">
        <v>764</v>
      </c>
      <c r="G176" s="16"/>
      <c r="H176" s="57"/>
      <c r="I176" s="57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</row>
    <row r="177" spans="1:84" s="27" customFormat="1" hidden="1" x14ac:dyDescent="0.25">
      <c r="A177" s="76">
        <v>2</v>
      </c>
      <c r="B177" s="56" t="s">
        <v>257</v>
      </c>
      <c r="C177" s="16">
        <f t="shared" si="14"/>
        <v>3</v>
      </c>
      <c r="D177" s="58"/>
      <c r="E177" s="16">
        <v>756</v>
      </c>
      <c r="F177" s="16">
        <v>790</v>
      </c>
      <c r="G177" s="16">
        <v>790</v>
      </c>
      <c r="H177" s="57"/>
      <c r="I177" s="57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</row>
    <row r="178" spans="1:84" s="27" customFormat="1" hidden="1" x14ac:dyDescent="0.25">
      <c r="A178" s="33" t="s">
        <v>101</v>
      </c>
      <c r="B178" s="56" t="s">
        <v>258</v>
      </c>
      <c r="C178" s="16">
        <f t="shared" si="14"/>
        <v>4</v>
      </c>
      <c r="D178" s="26">
        <f>COUNT(H178:BQ178)</f>
        <v>1</v>
      </c>
      <c r="E178" s="16">
        <v>747</v>
      </c>
      <c r="F178" s="16">
        <v>746</v>
      </c>
      <c r="G178" s="16">
        <v>408</v>
      </c>
      <c r="H178" s="57">
        <v>369</v>
      </c>
      <c r="I178" s="57"/>
      <c r="J178" s="57"/>
      <c r="K178" s="57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R178" s="59"/>
      <c r="BS178" s="59"/>
      <c r="BT178"/>
    </row>
    <row r="179" spans="1:84" s="27" customFormat="1" hidden="1" x14ac:dyDescent="0.25">
      <c r="A179" s="14" t="s">
        <v>101</v>
      </c>
      <c r="B179" s="15" t="s">
        <v>259</v>
      </c>
      <c r="C179" s="16">
        <f t="shared" si="14"/>
        <v>9</v>
      </c>
      <c r="D179" s="17">
        <f>COUNT(H179:BQ179)</f>
        <v>6</v>
      </c>
      <c r="E179" s="18">
        <v>383</v>
      </c>
      <c r="F179" s="18">
        <v>375</v>
      </c>
      <c r="G179" s="18">
        <v>363</v>
      </c>
      <c r="H179" s="74">
        <v>384</v>
      </c>
      <c r="I179" s="74">
        <v>384</v>
      </c>
      <c r="J179" s="70">
        <v>360</v>
      </c>
      <c r="K179" s="70">
        <v>372</v>
      </c>
      <c r="L179" s="21">
        <v>374</v>
      </c>
      <c r="M179" s="99">
        <v>367</v>
      </c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14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71"/>
      <c r="BI179" s="32"/>
      <c r="BJ179" s="32"/>
      <c r="BK179" s="52"/>
      <c r="BL179" s="52"/>
      <c r="BM179" s="52"/>
      <c r="BN179" s="52"/>
      <c r="BO179" s="52"/>
      <c r="BP179" s="52"/>
      <c r="BQ179" s="52"/>
      <c r="BR179" s="72"/>
      <c r="BS179" s="73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hidden="1" x14ac:dyDescent="0.25">
      <c r="A180" s="14" t="s">
        <v>101</v>
      </c>
      <c r="B180" s="83" t="s">
        <v>260</v>
      </c>
      <c r="C180" s="16">
        <f t="shared" si="14"/>
        <v>1</v>
      </c>
      <c r="D180" s="56"/>
      <c r="E180" s="16">
        <v>356</v>
      </c>
      <c r="F180" s="16"/>
      <c r="G180" s="16"/>
      <c r="H180" s="16"/>
      <c r="I180" s="16"/>
      <c r="J180" s="16"/>
      <c r="K180" s="16"/>
      <c r="L180" s="56"/>
      <c r="M180" s="81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94"/>
      <c r="BI180" s="89"/>
      <c r="BJ180" s="90"/>
      <c r="BK180" s="90"/>
      <c r="BL180" s="90"/>
      <c r="BM180" s="90"/>
      <c r="BN180" s="90"/>
      <c r="BO180" s="90"/>
      <c r="BP180" s="90"/>
      <c r="BQ180" s="95"/>
      <c r="BR180" s="90"/>
      <c r="BS180" s="90"/>
    </row>
    <row r="181" spans="1:84" hidden="1" x14ac:dyDescent="0.25">
      <c r="A181" s="14" t="s">
        <v>101</v>
      </c>
      <c r="B181" s="15" t="s">
        <v>261</v>
      </c>
      <c r="C181" s="16">
        <f t="shared" si="14"/>
        <v>10</v>
      </c>
      <c r="D181" s="17">
        <f>COUNT(H181:BQ181)</f>
        <v>7</v>
      </c>
      <c r="E181" s="18">
        <v>347</v>
      </c>
      <c r="F181" s="18">
        <v>374</v>
      </c>
      <c r="G181" s="18">
        <v>380</v>
      </c>
      <c r="H181" s="69">
        <v>380</v>
      </c>
      <c r="I181" s="69">
        <v>371</v>
      </c>
      <c r="J181" s="69">
        <v>404</v>
      </c>
      <c r="K181" s="74">
        <v>373</v>
      </c>
      <c r="L181" s="70">
        <v>360</v>
      </c>
      <c r="M181" s="70">
        <v>367</v>
      </c>
      <c r="N181" s="100">
        <v>377</v>
      </c>
      <c r="O181" s="84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14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32"/>
      <c r="BJ181" s="32"/>
      <c r="BK181" s="52"/>
      <c r="BL181" s="52"/>
      <c r="BM181" s="52"/>
      <c r="BN181" s="52"/>
      <c r="BO181" s="52"/>
      <c r="BP181" s="52"/>
      <c r="BQ181" s="71"/>
      <c r="BR181" s="72"/>
      <c r="BS181" s="73"/>
    </row>
    <row r="182" spans="1:84" hidden="1" x14ac:dyDescent="0.25">
      <c r="A182" s="14" t="s">
        <v>101</v>
      </c>
      <c r="B182" s="15" t="s">
        <v>262</v>
      </c>
      <c r="C182" s="16">
        <f>COUNTIF(E182:BN182,"&gt;0")</f>
        <v>2</v>
      </c>
      <c r="D182" s="17">
        <f>COUNT(H182:BQ182)</f>
        <v>0</v>
      </c>
      <c r="E182" s="23">
        <v>463</v>
      </c>
      <c r="F182" s="24">
        <v>388</v>
      </c>
      <c r="G182" s="35"/>
      <c r="H182" s="60"/>
      <c r="I182" s="61"/>
      <c r="J182" s="61"/>
      <c r="K182" s="61"/>
      <c r="L182" s="61"/>
      <c r="M182" s="61"/>
      <c r="N182" s="62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14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32"/>
      <c r="BJ182" s="32"/>
      <c r="BK182" s="52"/>
      <c r="BL182" s="52"/>
      <c r="BM182" s="52"/>
      <c r="BN182" s="52"/>
      <c r="BO182" s="52"/>
      <c r="BP182" s="52"/>
      <c r="BQ182" s="52"/>
      <c r="BR182" s="52"/>
      <c r="BS182" s="53"/>
    </row>
    <row r="183" spans="1:84" s="27" customFormat="1" hidden="1" x14ac:dyDescent="0.25">
      <c r="A183" s="14" t="s">
        <v>106</v>
      </c>
      <c r="B183" s="15" t="s">
        <v>263</v>
      </c>
      <c r="C183" s="16">
        <f>COUNTIF(E183:BN183,"&gt;0")</f>
        <v>3</v>
      </c>
      <c r="D183" s="17">
        <f>COUNT(H183:BQ183)</f>
        <v>0</v>
      </c>
      <c r="E183" s="23">
        <v>937</v>
      </c>
      <c r="F183" s="24">
        <v>889</v>
      </c>
      <c r="G183" s="25">
        <v>937</v>
      </c>
      <c r="H183" s="60"/>
      <c r="I183" s="61"/>
      <c r="J183" s="61"/>
      <c r="K183" s="61"/>
      <c r="L183" s="61"/>
      <c r="M183" s="61"/>
      <c r="N183" s="62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14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32"/>
      <c r="BJ183" s="32"/>
      <c r="BK183" s="52"/>
      <c r="BL183" s="52"/>
      <c r="BM183" s="52"/>
      <c r="BN183" s="52"/>
      <c r="BO183" s="52"/>
      <c r="BP183" s="52"/>
      <c r="BQ183" s="52"/>
      <c r="BR183" s="52"/>
      <c r="BS183" s="5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27" customFormat="1" hidden="1" x14ac:dyDescent="0.25">
      <c r="A184" s="14" t="s">
        <v>73</v>
      </c>
      <c r="B184" s="15" t="s">
        <v>264</v>
      </c>
      <c r="C184" s="16">
        <f t="shared" si="14"/>
        <v>9</v>
      </c>
      <c r="D184" s="17">
        <f>COUNT(H184:BQ184)</f>
        <v>6</v>
      </c>
      <c r="E184" s="18">
        <v>355</v>
      </c>
      <c r="F184" s="18">
        <v>360</v>
      </c>
      <c r="G184" s="18">
        <v>372</v>
      </c>
      <c r="H184" s="17">
        <v>385</v>
      </c>
      <c r="I184" s="17">
        <v>378</v>
      </c>
      <c r="J184" s="17">
        <v>364</v>
      </c>
      <c r="K184" s="17">
        <v>392</v>
      </c>
      <c r="L184" s="17">
        <v>379</v>
      </c>
      <c r="M184" s="64">
        <v>364</v>
      </c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4"/>
      <c r="BI184" s="32"/>
      <c r="BJ184" s="32"/>
      <c r="BK184" s="32"/>
      <c r="BL184" s="32"/>
      <c r="BM184" s="32"/>
      <c r="BN184" s="32"/>
      <c r="BO184" s="32"/>
      <c r="BP184" s="32"/>
      <c r="BQ184" s="32"/>
      <c r="BR184" s="17"/>
      <c r="BS184" s="17">
        <f>MAX(J184:BQ184)</f>
        <v>392</v>
      </c>
      <c r="BT184"/>
    </row>
    <row r="185" spans="1:84" hidden="1" x14ac:dyDescent="0.25">
      <c r="A185" s="76">
        <v>2</v>
      </c>
      <c r="B185" s="56" t="s">
        <v>265</v>
      </c>
      <c r="C185" s="16">
        <f t="shared" si="14"/>
        <v>1</v>
      </c>
      <c r="D185" s="56"/>
      <c r="E185" s="16">
        <v>783</v>
      </c>
      <c r="F185" s="16"/>
      <c r="G185" s="16"/>
      <c r="H185" s="57"/>
      <c r="I185" s="57"/>
      <c r="J185" s="57"/>
      <c r="K185" s="57"/>
      <c r="L185" s="57"/>
      <c r="M185" s="57"/>
      <c r="N185" s="57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</row>
    <row r="186" spans="1:84" hidden="1" x14ac:dyDescent="0.25">
      <c r="A186" s="14" t="s">
        <v>73</v>
      </c>
      <c r="B186" s="56" t="s">
        <v>266</v>
      </c>
      <c r="C186" s="16">
        <f t="shared" si="14"/>
        <v>4</v>
      </c>
      <c r="D186" s="17">
        <f>COUNT(H186:BQ186)</f>
        <v>1</v>
      </c>
      <c r="E186" s="16">
        <v>337</v>
      </c>
      <c r="F186" s="16">
        <v>359</v>
      </c>
      <c r="G186" s="16">
        <v>360</v>
      </c>
      <c r="H186" s="78">
        <v>362</v>
      </c>
      <c r="I186" s="57"/>
      <c r="J186" s="57"/>
      <c r="K186" s="57"/>
      <c r="L186" s="57"/>
      <c r="M186" s="57"/>
      <c r="N186" s="57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94"/>
      <c r="BI186" s="27"/>
      <c r="BJ186" s="27"/>
      <c r="BK186" s="27"/>
      <c r="BL186" s="27"/>
      <c r="BM186" s="27"/>
      <c r="BN186" s="27"/>
      <c r="BO186" s="27"/>
      <c r="BP186" s="27"/>
      <c r="BQ186" s="27"/>
      <c r="BR186" s="90"/>
      <c r="BS186" s="90"/>
    </row>
    <row r="187" spans="1:84" hidden="1" x14ac:dyDescent="0.25">
      <c r="A187" s="14" t="s">
        <v>73</v>
      </c>
      <c r="B187" s="15" t="s">
        <v>267</v>
      </c>
      <c r="C187" s="16">
        <f t="shared" si="14"/>
        <v>11</v>
      </c>
      <c r="D187" s="17">
        <f>COUNT(H187:BQ187)</f>
        <v>8</v>
      </c>
      <c r="E187" s="18">
        <v>734</v>
      </c>
      <c r="F187" s="18">
        <v>799</v>
      </c>
      <c r="G187" s="18">
        <v>796</v>
      </c>
      <c r="H187" s="101">
        <v>797</v>
      </c>
      <c r="I187" s="101">
        <v>853</v>
      </c>
      <c r="J187" s="101">
        <v>802</v>
      </c>
      <c r="K187" s="101">
        <v>786</v>
      </c>
      <c r="L187" s="101">
        <v>817</v>
      </c>
      <c r="M187" s="101">
        <v>835</v>
      </c>
      <c r="N187" s="101">
        <v>824</v>
      </c>
      <c r="O187" s="101">
        <v>860</v>
      </c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14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71"/>
      <c r="BI187" s="52"/>
      <c r="BJ187" s="52"/>
      <c r="BK187" s="52"/>
      <c r="BL187" s="52"/>
      <c r="BM187" s="52"/>
      <c r="BN187" s="52"/>
      <c r="BO187" s="52"/>
      <c r="BP187" s="52"/>
      <c r="BQ187" s="52"/>
      <c r="BR187" s="72"/>
      <c r="BS187" s="73"/>
      <c r="BT187" s="27"/>
    </row>
    <row r="188" spans="1:84" hidden="1" x14ac:dyDescent="0.25">
      <c r="A188" s="82">
        <v>2</v>
      </c>
      <c r="B188" s="83" t="s">
        <v>268</v>
      </c>
      <c r="C188" s="16">
        <f t="shared" si="14"/>
        <v>21</v>
      </c>
      <c r="D188" s="17">
        <f>COUNT(H188:BQ188)</f>
        <v>18</v>
      </c>
      <c r="E188" s="16">
        <v>755</v>
      </c>
      <c r="F188" s="16">
        <v>768</v>
      </c>
      <c r="G188" s="16">
        <v>782</v>
      </c>
      <c r="H188" s="16">
        <v>791</v>
      </c>
      <c r="I188" s="16">
        <v>793</v>
      </c>
      <c r="J188" s="16">
        <v>840</v>
      </c>
      <c r="K188" s="16">
        <v>829</v>
      </c>
      <c r="L188" s="16">
        <v>856</v>
      </c>
      <c r="M188" s="16">
        <v>804</v>
      </c>
      <c r="N188" s="16">
        <v>382</v>
      </c>
      <c r="O188" s="16">
        <v>391</v>
      </c>
      <c r="P188" s="16">
        <v>395</v>
      </c>
      <c r="Q188" s="16">
        <v>402</v>
      </c>
      <c r="R188" s="16">
        <v>414</v>
      </c>
      <c r="S188" s="16">
        <v>383</v>
      </c>
      <c r="T188" s="16">
        <v>408</v>
      </c>
      <c r="U188" s="16">
        <v>406</v>
      </c>
      <c r="V188" s="16">
        <v>405</v>
      </c>
      <c r="W188" s="16">
        <v>369</v>
      </c>
      <c r="X188" s="16">
        <v>419</v>
      </c>
      <c r="Y188" s="16">
        <v>395</v>
      </c>
      <c r="Z188" s="57"/>
      <c r="AA188" s="57"/>
      <c r="AB188" s="58"/>
      <c r="AC188" s="58"/>
      <c r="AD188" s="58"/>
      <c r="AE188" s="58"/>
      <c r="AF188" s="58"/>
      <c r="AG188" s="58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</row>
    <row r="189" spans="1:84" hidden="1" x14ac:dyDescent="0.25">
      <c r="A189" s="76">
        <v>2</v>
      </c>
      <c r="B189" s="56" t="s">
        <v>269</v>
      </c>
      <c r="C189" s="16">
        <f t="shared" si="14"/>
        <v>3</v>
      </c>
      <c r="D189" s="56"/>
      <c r="E189" s="16">
        <v>326</v>
      </c>
      <c r="F189" s="16">
        <v>343</v>
      </c>
      <c r="G189" s="16">
        <v>361</v>
      </c>
      <c r="H189" s="57"/>
      <c r="I189" s="57"/>
      <c r="J189" s="57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</row>
    <row r="190" spans="1:84" hidden="1" x14ac:dyDescent="0.25">
      <c r="A190" s="82">
        <v>2</v>
      </c>
      <c r="B190" s="56" t="s">
        <v>270</v>
      </c>
      <c r="C190" s="16">
        <f t="shared" si="14"/>
        <v>1</v>
      </c>
      <c r="D190" s="56"/>
      <c r="E190" s="16">
        <v>710</v>
      </c>
      <c r="F190" s="16"/>
      <c r="G190" s="16"/>
      <c r="H190" s="57"/>
      <c r="I190" s="57"/>
      <c r="J190" s="57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</row>
    <row r="191" spans="1:84" hidden="1" x14ac:dyDescent="0.25">
      <c r="A191" s="86">
        <v>2</v>
      </c>
      <c r="B191" s="56" t="s">
        <v>271</v>
      </c>
      <c r="C191" s="16">
        <f t="shared" si="14"/>
        <v>6</v>
      </c>
      <c r="D191" s="17">
        <f>COUNT(H191:BQ191)</f>
        <v>3</v>
      </c>
      <c r="E191" s="16">
        <v>334</v>
      </c>
      <c r="F191" s="16">
        <v>351</v>
      </c>
      <c r="G191" s="16">
        <v>343</v>
      </c>
      <c r="H191" s="16">
        <v>358</v>
      </c>
      <c r="I191" s="16">
        <v>367</v>
      </c>
      <c r="J191" s="16">
        <v>360</v>
      </c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27"/>
      <c r="BJ191" s="27"/>
      <c r="BK191" s="27"/>
      <c r="BL191" s="27"/>
      <c r="BM191" s="27"/>
      <c r="BN191" s="27"/>
      <c r="BO191" s="27"/>
      <c r="BP191" s="27"/>
      <c r="BQ191" s="59"/>
      <c r="BR191" s="59"/>
      <c r="BS191" s="59"/>
    </row>
    <row r="192" spans="1:84" hidden="1" x14ac:dyDescent="0.25">
      <c r="A192" s="82">
        <v>2</v>
      </c>
      <c r="B192" s="56" t="s">
        <v>272</v>
      </c>
      <c r="C192" s="16">
        <f t="shared" si="14"/>
        <v>3</v>
      </c>
      <c r="D192" s="56"/>
      <c r="E192" s="16">
        <v>705</v>
      </c>
      <c r="F192" s="16">
        <v>771</v>
      </c>
      <c r="G192" s="16">
        <v>789</v>
      </c>
      <c r="H192" s="57"/>
      <c r="I192" s="57"/>
      <c r="J192" s="57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</row>
    <row r="193" spans="1:84" hidden="1" x14ac:dyDescent="0.25">
      <c r="A193" s="76">
        <v>2</v>
      </c>
      <c r="B193" s="56" t="s">
        <v>273</v>
      </c>
      <c r="C193" s="16">
        <f t="shared" si="14"/>
        <v>4</v>
      </c>
      <c r="D193" s="17">
        <f>COUNT(H193:BQ193)</f>
        <v>1</v>
      </c>
      <c r="E193" s="16">
        <v>343</v>
      </c>
      <c r="F193" s="16">
        <v>344</v>
      </c>
      <c r="G193" s="16">
        <v>373</v>
      </c>
      <c r="H193" s="16">
        <v>360</v>
      </c>
      <c r="I193" s="57"/>
      <c r="J193" s="57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</row>
    <row r="194" spans="1:84" ht="13.2" hidden="1" customHeight="1" x14ac:dyDescent="0.25">
      <c r="A194" s="82">
        <v>2</v>
      </c>
      <c r="B194" s="56" t="s">
        <v>274</v>
      </c>
      <c r="C194" s="16">
        <f t="shared" si="14"/>
        <v>1</v>
      </c>
      <c r="D194" s="56"/>
      <c r="E194" s="16">
        <v>380</v>
      </c>
      <c r="F194" s="16"/>
      <c r="G194" s="16"/>
      <c r="H194" s="57"/>
      <c r="I194" s="57"/>
      <c r="J194" s="57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27"/>
      <c r="BJ194" s="27"/>
      <c r="BK194" s="27"/>
      <c r="BL194" s="27"/>
      <c r="BM194" s="27"/>
      <c r="BN194" s="27"/>
      <c r="BO194" s="27"/>
      <c r="BP194" s="27"/>
      <c r="BQ194" s="59"/>
      <c r="BR194" s="59"/>
      <c r="BS194" s="59"/>
    </row>
    <row r="195" spans="1:84" hidden="1" x14ac:dyDescent="0.25">
      <c r="A195" s="14" t="s">
        <v>101</v>
      </c>
      <c r="B195" s="15" t="s">
        <v>275</v>
      </c>
      <c r="C195" s="16">
        <f>COUNTIF(E195:BN195,"&gt;0")</f>
        <v>2</v>
      </c>
      <c r="D195" s="17">
        <f>COUNT(H195:BQ195)</f>
        <v>0</v>
      </c>
      <c r="E195" s="28">
        <v>332</v>
      </c>
      <c r="F195" s="28">
        <v>381</v>
      </c>
      <c r="G195" s="18"/>
      <c r="H195" s="55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14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32"/>
      <c r="BJ195" s="32"/>
      <c r="BK195" s="52"/>
      <c r="BL195" s="52"/>
      <c r="BM195" s="52"/>
      <c r="BN195" s="52"/>
      <c r="BO195" s="52"/>
      <c r="BP195" s="52"/>
      <c r="BQ195" s="52"/>
      <c r="BR195" s="52"/>
      <c r="BS195" s="53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</row>
    <row r="196" spans="1:84" hidden="1" x14ac:dyDescent="0.25">
      <c r="A196" s="14" t="s">
        <v>101</v>
      </c>
      <c r="B196" s="15" t="s">
        <v>276</v>
      </c>
      <c r="C196" s="16">
        <f>COUNTIF(E196:BN196,"&gt;0")</f>
        <v>1</v>
      </c>
      <c r="D196" s="17">
        <f>COUNT(H196:BQ196)</f>
        <v>0</v>
      </c>
      <c r="E196" s="28">
        <v>344</v>
      </c>
      <c r="F196" s="18"/>
      <c r="G196" s="18"/>
      <c r="H196" s="55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14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32"/>
      <c r="BJ196" s="32"/>
      <c r="BK196" s="52"/>
      <c r="BL196" s="52"/>
      <c r="BM196" s="52"/>
      <c r="BN196" s="52"/>
      <c r="BO196" s="52"/>
      <c r="BP196" s="52"/>
      <c r="BQ196" s="52"/>
      <c r="BR196" s="52"/>
      <c r="BS196" s="53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</row>
    <row r="197" spans="1:84" x14ac:dyDescent="0.25">
      <c r="A197" s="102"/>
      <c r="B197" s="103" t="s">
        <v>277</v>
      </c>
      <c r="C197" s="104"/>
      <c r="D197" s="17"/>
      <c r="E197" s="7" t="s">
        <v>6</v>
      </c>
      <c r="F197" s="105" t="s">
        <v>7</v>
      </c>
      <c r="G197" s="105" t="s">
        <v>8</v>
      </c>
      <c r="H197" s="106" t="s">
        <v>9</v>
      </c>
      <c r="I197" s="106" t="s">
        <v>10</v>
      </c>
      <c r="J197" s="106" t="s">
        <v>11</v>
      </c>
      <c r="K197" s="106" t="s">
        <v>12</v>
      </c>
      <c r="L197" s="107" t="s">
        <v>13</v>
      </c>
      <c r="M197" s="106" t="s">
        <v>14</v>
      </c>
      <c r="N197" s="106" t="s">
        <v>15</v>
      </c>
      <c r="O197" s="106" t="s">
        <v>16</v>
      </c>
      <c r="P197" s="106" t="s">
        <v>17</v>
      </c>
      <c r="Q197" s="107" t="s">
        <v>18</v>
      </c>
      <c r="R197" s="106" t="s">
        <v>19</v>
      </c>
      <c r="S197" s="106" t="s">
        <v>20</v>
      </c>
      <c r="T197" s="106" t="s">
        <v>21</v>
      </c>
      <c r="U197" s="106" t="s">
        <v>22</v>
      </c>
      <c r="V197" s="107" t="s">
        <v>23</v>
      </c>
      <c r="W197" s="106" t="s">
        <v>24</v>
      </c>
      <c r="X197" s="106" t="s">
        <v>25</v>
      </c>
      <c r="Y197" s="106" t="s">
        <v>26</v>
      </c>
      <c r="Z197" s="106" t="s">
        <v>27</v>
      </c>
      <c r="AA197" s="107" t="s">
        <v>28</v>
      </c>
      <c r="AB197" s="106" t="s">
        <v>29</v>
      </c>
      <c r="AC197" s="106" t="s">
        <v>30</v>
      </c>
      <c r="AD197" s="106" t="s">
        <v>31</v>
      </c>
      <c r="AE197" s="106" t="s">
        <v>32</v>
      </c>
      <c r="AF197" s="107" t="s">
        <v>33</v>
      </c>
      <c r="AG197" s="106" t="s">
        <v>34</v>
      </c>
      <c r="AH197" s="106" t="s">
        <v>35</v>
      </c>
      <c r="AI197" s="106" t="s">
        <v>36</v>
      </c>
      <c r="AJ197" s="106" t="s">
        <v>37</v>
      </c>
      <c r="AK197" s="107" t="s">
        <v>38</v>
      </c>
      <c r="AL197" s="106" t="s">
        <v>39</v>
      </c>
      <c r="AM197" s="106" t="s">
        <v>40</v>
      </c>
      <c r="AN197" s="106" t="s">
        <v>41</v>
      </c>
      <c r="AO197" s="106" t="s">
        <v>42</v>
      </c>
      <c r="AP197" s="107" t="s">
        <v>43</v>
      </c>
      <c r="AQ197" s="106" t="s">
        <v>44</v>
      </c>
      <c r="AR197" s="106" t="s">
        <v>45</v>
      </c>
      <c r="AS197" s="106" t="s">
        <v>46</v>
      </c>
      <c r="AT197" s="106" t="s">
        <v>47</v>
      </c>
      <c r="AU197" s="107" t="s">
        <v>48</v>
      </c>
      <c r="AV197" s="106" t="s">
        <v>49</v>
      </c>
      <c r="AW197" s="106" t="s">
        <v>50</v>
      </c>
      <c r="AX197" s="106" t="s">
        <v>51</v>
      </c>
      <c r="AY197" s="106" t="s">
        <v>52</v>
      </c>
      <c r="AZ197" s="107" t="s">
        <v>53</v>
      </c>
      <c r="BA197" s="106" t="s">
        <v>54</v>
      </c>
      <c r="BB197" s="106" t="s">
        <v>55</v>
      </c>
      <c r="BC197" s="106" t="s">
        <v>56</v>
      </c>
      <c r="BD197" s="106" t="s">
        <v>57</v>
      </c>
      <c r="BE197" s="107" t="s">
        <v>58</v>
      </c>
      <c r="BF197" s="106" t="s">
        <v>59</v>
      </c>
      <c r="BG197" s="106" t="s">
        <v>278</v>
      </c>
      <c r="BH197" s="106" t="s">
        <v>279</v>
      </c>
      <c r="BI197" s="105" t="s">
        <v>280</v>
      </c>
      <c r="BJ197" s="108" t="s">
        <v>281</v>
      </c>
      <c r="BK197" s="106" t="s">
        <v>282</v>
      </c>
      <c r="BL197" s="105" t="s">
        <v>283</v>
      </c>
      <c r="BM197" s="105" t="s">
        <v>284</v>
      </c>
      <c r="BN197" s="105" t="s">
        <v>285</v>
      </c>
      <c r="BO197" s="108" t="s">
        <v>286</v>
      </c>
      <c r="BP197" s="105" t="s">
        <v>287</v>
      </c>
      <c r="BQ197" s="106" t="s">
        <v>70</v>
      </c>
      <c r="BR197" s="53"/>
      <c r="BS197" s="53"/>
    </row>
    <row r="198" spans="1:84" x14ac:dyDescent="0.25">
      <c r="A198" s="102"/>
      <c r="B198" s="109" t="s">
        <v>288</v>
      </c>
      <c r="C198" s="53">
        <f>SUM(C3:C194)</f>
        <v>1418</v>
      </c>
      <c r="D198" s="110">
        <f>SUM(E198:BN198)</f>
        <v>33</v>
      </c>
      <c r="E198" s="20">
        <v>6</v>
      </c>
      <c r="F198" s="20">
        <v>4</v>
      </c>
      <c r="G198" s="20"/>
      <c r="H198" s="20"/>
      <c r="I198" s="20"/>
      <c r="J198" s="20">
        <v>1</v>
      </c>
      <c r="K198" s="20">
        <v>2</v>
      </c>
      <c r="L198" s="20">
        <v>2</v>
      </c>
      <c r="M198" s="20"/>
      <c r="N198" s="20">
        <v>1</v>
      </c>
      <c r="O198" s="20">
        <v>2</v>
      </c>
      <c r="P198" s="20">
        <v>1</v>
      </c>
      <c r="Q198" s="20"/>
      <c r="R198" s="20">
        <v>1</v>
      </c>
      <c r="S198" s="20">
        <v>1</v>
      </c>
      <c r="T198" s="20"/>
      <c r="U198" s="20"/>
      <c r="V198" s="20"/>
      <c r="W198" s="20"/>
      <c r="X198" s="20"/>
      <c r="Y198" s="20">
        <v>1</v>
      </c>
      <c r="Z198" s="20"/>
      <c r="AA198" s="20"/>
      <c r="AB198" s="20"/>
      <c r="AC198" s="37"/>
      <c r="AD198" s="37"/>
      <c r="AE198" s="37">
        <v>1</v>
      </c>
      <c r="AF198" s="37"/>
      <c r="AG198" s="37"/>
      <c r="AH198" s="37">
        <v>1</v>
      </c>
      <c r="AI198" s="37">
        <v>1</v>
      </c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>
        <v>2</v>
      </c>
      <c r="AV198" s="37">
        <v>2</v>
      </c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>
        <v>1</v>
      </c>
      <c r="BH198" s="37">
        <v>1</v>
      </c>
      <c r="BI198" s="37">
        <v>1</v>
      </c>
      <c r="BJ198" s="37">
        <v>1</v>
      </c>
      <c r="BK198" s="37"/>
      <c r="BL198" s="37"/>
      <c r="BM198" s="37"/>
      <c r="BN198" s="37"/>
      <c r="BO198" s="37"/>
      <c r="BP198" s="37"/>
      <c r="BQ198" s="37"/>
      <c r="BR198" s="111"/>
      <c r="BS198" s="11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x14ac:dyDescent="0.25">
      <c r="D199" s="1">
        <f>SUM(E199:BQ199)</f>
        <v>33</v>
      </c>
      <c r="E199" s="113">
        <v>6</v>
      </c>
      <c r="F199" s="1">
        <v>4</v>
      </c>
      <c r="G199" s="113"/>
      <c r="H199" s="1"/>
      <c r="I199" s="1"/>
      <c r="J199" s="1">
        <v>1</v>
      </c>
      <c r="K199" s="1">
        <v>2</v>
      </c>
      <c r="L199" s="1">
        <v>2</v>
      </c>
      <c r="M199" s="1"/>
      <c r="N199" s="1">
        <v>1</v>
      </c>
      <c r="O199" s="1">
        <v>2</v>
      </c>
      <c r="P199" s="1">
        <v>1</v>
      </c>
      <c r="Q199" s="1"/>
      <c r="R199" s="1">
        <v>1</v>
      </c>
      <c r="S199" s="1">
        <v>1</v>
      </c>
      <c r="T199" s="1"/>
      <c r="U199" s="1"/>
      <c r="V199" s="1"/>
      <c r="W199" s="1"/>
      <c r="X199" s="1"/>
      <c r="Y199" s="1">
        <v>1</v>
      </c>
      <c r="Z199" s="1"/>
      <c r="AA199" s="1"/>
      <c r="AB199" s="1"/>
      <c r="AC199" s="1"/>
      <c r="AD199" s="1"/>
      <c r="AE199" s="1">
        <v>1</v>
      </c>
      <c r="AF199" s="1"/>
      <c r="AG199" s="1"/>
      <c r="AH199" s="1">
        <v>1</v>
      </c>
      <c r="AI199" s="1">
        <v>1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>
        <v>2</v>
      </c>
      <c r="AV199" s="1">
        <v>2</v>
      </c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>
        <v>1</v>
      </c>
      <c r="BH199" s="1">
        <v>1</v>
      </c>
      <c r="BI199" s="1">
        <v>1</v>
      </c>
      <c r="BJ199" s="1">
        <v>1</v>
      </c>
      <c r="BK199" s="1"/>
      <c r="BL199" s="1"/>
      <c r="BM199" s="1"/>
      <c r="BN199" s="1"/>
      <c r="BO199" s="1"/>
      <c r="BP199" s="1"/>
      <c r="BQ199" s="1"/>
    </row>
    <row r="200" spans="1:84" x14ac:dyDescent="0.25">
      <c r="B200" s="114" t="s">
        <v>289</v>
      </c>
    </row>
  </sheetData>
  <conditionalFormatting sqref="E184 D109:D110 D113:D115 D125 D130:D131 D134 D137:D138 D151 D154 D159 D161:D162 D165:D167 D170 F87 E168:E169 E160 E152 E135:E136 E132:E133 E126:E128 E116:E117 E112 E103:E106 E68 D56 D185 E163:E164 D1:D2 E146:E150 E90 E97 E139:E144 E183:F183 F182 E82 D188:D194 E70:E73 E155:E158 E86 D93:D94 D99:D102 E20 D197 E108 E119:E124 E171:E179 E15 E34 E17:E18 AZ5 AZ54 E9:E13 E3:E4 E61:E62 E64 E50:E54">
    <cfRule type="cellIs" dxfId="39" priority="40" stopIfTrue="1" operator="equal">
      <formula>0</formula>
    </cfRule>
  </conditionalFormatting>
  <conditionalFormatting sqref="F173">
    <cfRule type="cellIs" dxfId="38" priority="39" stopIfTrue="1" operator="equal">
      <formula>0</formula>
    </cfRule>
  </conditionalFormatting>
  <conditionalFormatting sqref="G19">
    <cfRule type="cellIs" dxfId="37" priority="38" stopIfTrue="1" operator="equal">
      <formula>0</formula>
    </cfRule>
  </conditionalFormatting>
  <conditionalFormatting sqref="J60">
    <cfRule type="cellIs" dxfId="36" priority="37" stopIfTrue="1" operator="equal">
      <formula>0</formula>
    </cfRule>
  </conditionalFormatting>
  <conditionalFormatting sqref="J55">
    <cfRule type="cellIs" dxfId="35" priority="36" stopIfTrue="1" operator="equal">
      <formula>0</formula>
    </cfRule>
  </conditionalFormatting>
  <conditionalFormatting sqref="K59">
    <cfRule type="cellIs" dxfId="34" priority="35" stopIfTrue="1" operator="equal">
      <formula>0</formula>
    </cfRule>
  </conditionalFormatting>
  <conditionalFormatting sqref="M63">
    <cfRule type="cellIs" dxfId="33" priority="34" stopIfTrue="1" operator="equal">
      <formula>0</formula>
    </cfRule>
  </conditionalFormatting>
  <conditionalFormatting sqref="O10">
    <cfRule type="cellIs" dxfId="32" priority="33" stopIfTrue="1" operator="equal">
      <formula>0</formula>
    </cfRule>
  </conditionalFormatting>
  <conditionalFormatting sqref="Z9">
    <cfRule type="cellIs" dxfId="31" priority="32" stopIfTrue="1" operator="equal">
      <formula>0</formula>
    </cfRule>
  </conditionalFormatting>
  <conditionalFormatting sqref="Z8">
    <cfRule type="cellIs" dxfId="30" priority="31" stopIfTrue="1" operator="equal">
      <formula>0</formula>
    </cfRule>
  </conditionalFormatting>
  <conditionalFormatting sqref="AM6">
    <cfRule type="cellIs" dxfId="29" priority="30" stopIfTrue="1" operator="equal">
      <formula>0</formula>
    </cfRule>
  </conditionalFormatting>
  <conditionalFormatting sqref="AY5">
    <cfRule type="cellIs" dxfId="28" priority="29" stopIfTrue="1" operator="equal">
      <formula>0</formula>
    </cfRule>
  </conditionalFormatting>
  <conditionalFormatting sqref="AY54">
    <cfRule type="cellIs" dxfId="27" priority="28" stopIfTrue="1" operator="equal">
      <formula>0</formula>
    </cfRule>
  </conditionalFormatting>
  <conditionalFormatting sqref="AY4">
    <cfRule type="cellIs" dxfId="26" priority="27" stopIfTrue="1" operator="equal">
      <formula>0</formula>
    </cfRule>
  </conditionalFormatting>
  <conditionalFormatting sqref="BC53">
    <cfRule type="cellIs" dxfId="25" priority="26" stopIfTrue="1" operator="equal">
      <formula>0</formula>
    </cfRule>
  </conditionalFormatting>
  <conditionalFormatting sqref="K60">
    <cfRule type="cellIs" dxfId="24" priority="25" stopIfTrue="1" operator="equal">
      <formula>0</formula>
    </cfRule>
  </conditionalFormatting>
  <conditionalFormatting sqref="L59">
    <cfRule type="cellIs" dxfId="23" priority="24" stopIfTrue="1" operator="equal">
      <formula>0</formula>
    </cfRule>
  </conditionalFormatting>
  <conditionalFormatting sqref="P10">
    <cfRule type="cellIs" dxfId="22" priority="23" stopIfTrue="1" operator="equal">
      <formula>0</formula>
    </cfRule>
  </conditionalFormatting>
  <conditionalFormatting sqref="T62">
    <cfRule type="cellIs" dxfId="21" priority="22" stopIfTrue="1" operator="equal">
      <formula>0</formula>
    </cfRule>
  </conditionalFormatting>
  <conditionalFormatting sqref="AK7">
    <cfRule type="cellIs" dxfId="20" priority="21" stopIfTrue="1" operator="equal">
      <formula>0</formula>
    </cfRule>
  </conditionalFormatting>
  <conditionalFormatting sqref="AU52">
    <cfRule type="cellIs" dxfId="19" priority="20" stopIfTrue="1" operator="equal">
      <formula>0</formula>
    </cfRule>
  </conditionalFormatting>
  <conditionalFormatting sqref="BL3">
    <cfRule type="cellIs" dxfId="18" priority="18" stopIfTrue="1" operator="equal">
      <formula>0</formula>
    </cfRule>
  </conditionalFormatting>
  <conditionalFormatting sqref="BK3">
    <cfRule type="cellIs" dxfId="17" priority="19" stopIfTrue="1" operator="equal">
      <formula>0</formula>
    </cfRule>
  </conditionalFormatting>
  <conditionalFormatting sqref="BD53">
    <cfRule type="cellIs" dxfId="16" priority="17" stopIfTrue="1" operator="equal">
      <formula>0</formula>
    </cfRule>
  </conditionalFormatting>
  <conditionalFormatting sqref="U62">
    <cfRule type="cellIs" dxfId="15" priority="16" stopIfTrue="1" operator="equal">
      <formula>0</formula>
    </cfRule>
  </conditionalFormatting>
  <conditionalFormatting sqref="AV52">
    <cfRule type="cellIs" dxfId="14" priority="15" stopIfTrue="1" operator="equal">
      <formula>0</formula>
    </cfRule>
  </conditionalFormatting>
  <conditionalFormatting sqref="AE51">
    <cfRule type="cellIs" dxfId="13" priority="14" stopIfTrue="1" operator="equal">
      <formula>0</formula>
    </cfRule>
  </conditionalFormatting>
  <conditionalFormatting sqref="F91">
    <cfRule type="cellIs" dxfId="12" priority="9" stopIfTrue="1" operator="equal">
      <formula>0</formula>
    </cfRule>
  </conditionalFormatting>
  <conditionalFormatting sqref="I90">
    <cfRule type="cellIs" dxfId="11" priority="13" stopIfTrue="1" operator="equal">
      <formula>0</formula>
    </cfRule>
  </conditionalFormatting>
  <conditionalFormatting sqref="I15">
    <cfRule type="cellIs" dxfId="10" priority="12" stopIfTrue="1" operator="equal">
      <formula>0</formula>
    </cfRule>
  </conditionalFormatting>
  <conditionalFormatting sqref="H95">
    <cfRule type="cellIs" dxfId="9" priority="11" stopIfTrue="1" operator="equal">
      <formula>0</formula>
    </cfRule>
  </conditionalFormatting>
  <conditionalFormatting sqref="F71">
    <cfRule type="cellIs" dxfId="8" priority="10" stopIfTrue="1" operator="equal">
      <formula>0</formula>
    </cfRule>
  </conditionalFormatting>
  <conditionalFormatting sqref="F18">
    <cfRule type="cellIs" dxfId="7" priority="8" stopIfTrue="1" operator="equal">
      <formula>0</formula>
    </cfRule>
  </conditionalFormatting>
  <conditionalFormatting sqref="H19">
    <cfRule type="cellIs" dxfId="6" priority="7" stopIfTrue="1" operator="equal">
      <formula>0</formula>
    </cfRule>
  </conditionalFormatting>
  <conditionalFormatting sqref="J15">
    <cfRule type="cellIs" dxfId="5" priority="6" stopIfTrue="1" operator="equal">
      <formula>0</formula>
    </cfRule>
  </conditionalFormatting>
  <conditionalFormatting sqref="AL7">
    <cfRule type="cellIs" dxfId="4" priority="3" stopIfTrue="1" operator="equal">
      <formula>0</formula>
    </cfRule>
  </conditionalFormatting>
  <conditionalFormatting sqref="AA9">
    <cfRule type="cellIs" dxfId="3" priority="5" stopIfTrue="1" operator="equal">
      <formula>0</formula>
    </cfRule>
  </conditionalFormatting>
  <conditionalFormatting sqref="AA8">
    <cfRule type="cellIs" dxfId="2" priority="4" stopIfTrue="1" operator="equal">
      <formula>0</formula>
    </cfRule>
  </conditionalFormatting>
  <conditionalFormatting sqref="AZ4">
    <cfRule type="cellIs" dxfId="1" priority="2" stopIfTrue="1" operator="equal">
      <formula>0</formula>
    </cfRule>
  </conditionalFormatting>
  <conditionalFormatting sqref="AN6">
    <cfRule type="cellIs" dxfId="0" priority="1" stopIfTrue="1" operator="equal">
      <formula>0</formula>
    </cfRule>
  </conditionalFormatting>
  <pageMargins left="0.11811023622047245" right="0.19685039370078741" top="0.15748031496062992" bottom="0.27559055118110237" header="0.11811023622047245" footer="0.11811023622047245"/>
  <pageSetup paperSize="9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Ewigenliste</vt:lpstr>
      <vt:lpstr>Ewigenliste!Druckbereich</vt:lpstr>
      <vt:lpstr>Ewigenliste!Drucktitel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</dc:creator>
  <cp:lastModifiedBy>Johann</cp:lastModifiedBy>
  <dcterms:created xsi:type="dcterms:W3CDTF">2019-06-15T08:29:58Z</dcterms:created>
  <dcterms:modified xsi:type="dcterms:W3CDTF">2019-06-15T08:31:09Z</dcterms:modified>
</cp:coreProperties>
</file>